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405" yWindow="375" windowWidth="19440" windowHeight="14085"/>
  </bookViews>
  <sheets>
    <sheet name="2011" sheetId="9" r:id="rId1"/>
    <sheet name="2010" sheetId="8" r:id="rId2"/>
    <sheet name="2009 " sheetId="7" r:id="rId3"/>
    <sheet name="2008" sheetId="3" r:id="rId4"/>
    <sheet name="2007" sheetId="2" r:id="rId5"/>
    <sheet name="2006" sheetId="1" r:id="rId6"/>
  </sheets>
  <definedNames>
    <definedName name="_xlnm.Print_Titles" localSheetId="5">'2006'!$1:$1</definedName>
    <definedName name="_xlnm.Print_Titles" localSheetId="4">'2007'!$1:$1</definedName>
    <definedName name="_xlnm.Print_Titles" localSheetId="3">'2008'!$1:$1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3" i="3" l="1"/>
  <c r="G104" i="3"/>
  <c r="G115" i="3"/>
  <c r="G126" i="3"/>
  <c r="G137" i="3"/>
  <c r="G148" i="3"/>
  <c r="G160" i="3"/>
  <c r="G91" i="2"/>
  <c r="G109" i="2"/>
  <c r="G118" i="2"/>
  <c r="G145" i="2"/>
  <c r="G56" i="1"/>
  <c r="G67" i="1"/>
  <c r="G78" i="1"/>
  <c r="G89" i="1"/>
  <c r="G100" i="1"/>
  <c r="G111" i="1"/>
  <c r="G122" i="1"/>
  <c r="G133" i="1"/>
</calcChain>
</file>

<file path=xl/sharedStrings.xml><?xml version="1.0" encoding="utf-8"?>
<sst xmlns="http://schemas.openxmlformats.org/spreadsheetml/2006/main" count="2677" uniqueCount="1261">
  <si>
    <t>Recent Advances in Photograph Preservation from the Image Permanence Institute</t>
  </si>
  <si>
    <t>Capturing the E-Tiger:  
New Tools for Email Preservation</t>
  </si>
  <si>
    <t>After the Revolution:  Unleashing the Power of EAD</t>
  </si>
  <si>
    <t>144</t>
  </si>
  <si>
    <t>Trash or Treasure?  Experiences with Deaccessioning and the Implications of  Digitization</t>
  </si>
  <si>
    <t>Archival Ethics with Changing Practices: 
The Impact of Technology</t>
  </si>
  <si>
    <t>Beyond Show and Tell:  Engaging Undergraduates with Primary Sources</t>
  </si>
  <si>
    <t>108</t>
  </si>
  <si>
    <t>Achieving Diversity in Institutional Archives: How Do We Get There?</t>
  </si>
  <si>
    <t>Learning from Experience:  Discovering New Ways to Approach Disaster Preparedness</t>
  </si>
  <si>
    <t>Old Movies - New Audiences:
Archival Films as Public Outreach Tools</t>
  </si>
  <si>
    <t>Documenting and Displaying American Circuses and Carnivals</t>
  </si>
  <si>
    <t>Models for Collaboration: Providing Access to Oral History</t>
  </si>
  <si>
    <t>Less Process-More Pixels: Alternate Approaches to Digitization and Metadata</t>
  </si>
  <si>
    <t>153</t>
  </si>
  <si>
    <t>A California Feast:  Documenting the Wine and Food Revolution</t>
  </si>
  <si>
    <t>Skills and Competencies:  Changing Requirements in the 21st Century</t>
  </si>
  <si>
    <t>36</t>
  </si>
  <si>
    <t>Ensuring Our Digital Future:  Audit &amp; Certification of Digital Repositories</t>
  </si>
  <si>
    <t>Digital Donors: Agreements, Rights and Donor Relations in the Electronic Environment</t>
  </si>
  <si>
    <t>The Ethics of Access: Does One Size Fit All?</t>
  </si>
  <si>
    <t>A New Methodology for Surveying Photograph Collections</t>
  </si>
  <si>
    <t>Creating Memory &amp; Representing Identity: Archives in the Asian American Community</t>
  </si>
  <si>
    <t>Home Movie Day Meetup</t>
  </si>
  <si>
    <t>Power Figures:  The Roles of Women in the Development of American Museums</t>
  </si>
  <si>
    <t>Game On: 
Leading Your Championship Team</t>
  </si>
  <si>
    <t xml:space="preserve">Intelligence Reform and Terrorism Prevention Act of 2004: </t>
  </si>
  <si>
    <t>400</t>
  </si>
  <si>
    <t>Three Federal Agencies Confront the Challenges 
of Digital Preservation</t>
  </si>
  <si>
    <t>300</t>
  </si>
  <si>
    <t>Visual R/Evolution in the Archive:  Complicating the Picture</t>
  </si>
  <si>
    <t>Digital Dilemmas:  Dealing with Born-Digital Surrogate Audio and Audio-Visual Collections</t>
  </si>
  <si>
    <t>97</t>
  </si>
  <si>
    <t>Want to Thrive: Listen to Your Users (Patrons, Researchers, Customers)</t>
  </si>
  <si>
    <t>Moving Targets:  Identifying the Evolving Needs in Electronic Records Education</t>
  </si>
  <si>
    <t>117</t>
  </si>
  <si>
    <t>Student Paper Sessions (TBA)</t>
  </si>
  <si>
    <t>You Say You Want A Revolution: Combining Archives, Museums, and Libraries</t>
  </si>
  <si>
    <t>Documenting A Revolution: Second Wave Feminism and Beyond!</t>
  </si>
  <si>
    <t>21st Century Data Curation for Archives, Libraries and Museums</t>
  </si>
  <si>
    <t>Digitizing Entire Collections:  Project Planning, Cost, and Collaborations</t>
  </si>
  <si>
    <t>Digital Revolution - Archival Evolution: An Archival Web Capture Project</t>
  </si>
  <si>
    <t>187</t>
  </si>
  <si>
    <t>Values in Design:  Defining a Privacy-Aware Model for Web Access to Archives</t>
  </si>
  <si>
    <t>Returning Displaced Archives: Legal and Ethical Perspectives</t>
  </si>
  <si>
    <t>Getting to the Heart of Performance:  Archivists as Creative Collaborators</t>
  </si>
  <si>
    <t>Archivists as Educators:  Why Should We Teach?</t>
  </si>
  <si>
    <t>The Reluctant Administrator, or How I Learned to Love Management</t>
  </si>
  <si>
    <t>Ethnic Archives: Collecting within Cultural Contexts</t>
  </si>
  <si>
    <t>E-Records and E-Discovery: A Mini-Sedona Conference Seminar</t>
  </si>
  <si>
    <t>The Next R/Evolution: Issues and Lessons from Mass Digitization of Archival Collections</t>
  </si>
  <si>
    <t>101</t>
  </si>
  <si>
    <t>Pre-Custodial Intervention:  Let Them Do the Damn Work!</t>
  </si>
  <si>
    <t>The Power of the Internet and Self-Mediated Reference</t>
  </si>
  <si>
    <t>New Methodologies for Prioritizing Preservation Needs of Audiovisual Materials</t>
  </si>
  <si>
    <t>Evolution of a Prototype Archival System for Preserving and Reviewing Electronic Records</t>
  </si>
  <si>
    <t>R/Evolution of Access:  
The Online Archive of California Interface Redesign</t>
  </si>
  <si>
    <t>83</t>
  </si>
  <si>
    <t xml:space="preserve">The Non-Record:  Is It Evolving? </t>
  </si>
  <si>
    <t>Family and Community Archives Project:  Introducing High School Students to the Archival Profession</t>
  </si>
  <si>
    <t>Electronic Publishing Town Meeting</t>
  </si>
  <si>
    <t>Pre-Conference Workshop:
Preserving Your Audio &amp; Video Assets</t>
  </si>
  <si>
    <t>Pre-Conference Workshop:
0911 Encoded Archival Description</t>
  </si>
  <si>
    <t>Pre-Conference Workshop:
Implementing DACS in CMSs: Using the AT ™</t>
  </si>
  <si>
    <t>Pre-Conference Workshop:
Implementing DACS in CMSs: Using the 
AT ™</t>
  </si>
  <si>
    <t>Pre-Conference Workshop:
 Analyzing and Improving Archival Websites</t>
  </si>
  <si>
    <t>Understanding 
the Balance: Researchers, Public Domain, and the Law</t>
  </si>
  <si>
    <t>We’re Not the Destination, We’re the Journey:  Revealing Archival Collections at the Web’s Surface</t>
  </si>
  <si>
    <t>204</t>
  </si>
  <si>
    <t>Leveraging Outreach to Further Your Goals:  Tips for Small Repositories</t>
  </si>
  <si>
    <t>59</t>
  </si>
  <si>
    <t>YourSpace, MySpace, DSpace?  Finding a Place for Institutional E-Records</t>
  </si>
  <si>
    <t>137</t>
  </si>
  <si>
    <t>Surveys, Benchmarking, Best Practice:  
How Do You Measure Up?</t>
  </si>
  <si>
    <t xml:space="preserve">What, Why, How?:  Archival Meaning in a R/Evolutionary Age </t>
  </si>
  <si>
    <t>134</t>
  </si>
  <si>
    <t>Archival Awareness along the Pacific Rim</t>
  </si>
  <si>
    <t>We’re Ignoring That:  Collection Development and What Not To Collect</t>
  </si>
  <si>
    <t>127</t>
  </si>
  <si>
    <t>Toward a Best Practice Guide for Collecting Born-Digital Photographs</t>
  </si>
  <si>
    <t>123</t>
  </si>
  <si>
    <t>The Future of the Present:  Preserving Avant-Garde Art</t>
  </si>
  <si>
    <t>Finding Aids 2.0: Meeting Users Where They Are by Rethinking Finding Aid Presentation</t>
  </si>
  <si>
    <t>510</t>
  </si>
  <si>
    <t>Secrets Revealed on the Web</t>
  </si>
  <si>
    <t>93</t>
  </si>
  <si>
    <t>Getting Our Hands Dirty (and Liking It): Case Studies in Archiving Digital Manuscripts</t>
  </si>
  <si>
    <t>I Walk the Line:  Revolutionary Archivists Leading Special Collections Departments</t>
  </si>
  <si>
    <t>113</t>
  </si>
  <si>
    <t>Past Rites:  Marketing for the Future</t>
  </si>
  <si>
    <t>Remember When...?:  Using Local and International Anniversaries for Outreach Opportunities</t>
  </si>
  <si>
    <t>Convergence: R[e]volutions in Archives &amp; IT Collaboration</t>
  </si>
  <si>
    <t>94</t>
  </si>
  <si>
    <t>Modern Perspectives on the Relationship Between Archives and Record Management</t>
  </si>
  <si>
    <t>Developing Culturally-
Sensitive Archival Education to 
Meet Diverse Community Needs</t>
  </si>
  <si>
    <t>Old Vintage in New Bottles: 
The Catalogue General des Manuscrits</t>
  </si>
  <si>
    <t>Native American Archives Protocols:  Looking From Different Perspectives</t>
  </si>
  <si>
    <t>Evolving
 Finding Aids for Basic Processing</t>
  </si>
  <si>
    <t xml:space="preserve">Roundtable III
Archives Management
</t>
  </si>
  <si>
    <t>Section I
Business Archives</t>
  </si>
  <si>
    <t>Section II
Description</t>
  </si>
  <si>
    <t>PLENARY II
(Rehearsal)</t>
  </si>
  <si>
    <t>PLENARY III</t>
  </si>
  <si>
    <t>243</t>
  </si>
  <si>
    <t>Roundtable I
Congressional Papers</t>
  </si>
  <si>
    <t>Roundtable II
International Archival Affairs</t>
  </si>
  <si>
    <t xml:space="preserve">Roundtable III
Lone Arrangers
</t>
  </si>
  <si>
    <t>29</t>
  </si>
  <si>
    <t>Section I
College and University Archives</t>
  </si>
  <si>
    <t>148</t>
  </si>
  <si>
    <t>Section II
Electronic Records</t>
  </si>
  <si>
    <t>Pre-Conference Workshop:
Understanding Archives:  An Introduction to Principles &amp; Practices</t>
  </si>
  <si>
    <t>PLENARY III
(Rehearsal)</t>
  </si>
  <si>
    <t>Pre-Conference Workshop:
Financial Management Basics for Archivists</t>
  </si>
  <si>
    <t>Roundtable I
Labor Archives</t>
  </si>
  <si>
    <t>Roundtable II
Issues and Advocacy</t>
  </si>
  <si>
    <t xml:space="preserve">Roundtable III
Research Libraries Group
</t>
  </si>
  <si>
    <t>Section I
Government Records</t>
  </si>
  <si>
    <t>Section II
Oral History</t>
  </si>
  <si>
    <t>Pre-Conference Workshop:
Driving Exhibitions with Oral History</t>
  </si>
  <si>
    <t>Roundtable I
Local Government Records</t>
  </si>
  <si>
    <t>Roundtable II
Latin American and Caribbean Cultural Heritage Archives</t>
  </si>
  <si>
    <t xml:space="preserve">Roundtable III
Science, Technology &amp; Healthcare
</t>
  </si>
  <si>
    <t>Section I
Manuscript Repositories</t>
  </si>
  <si>
    <t>Section II
Preservation</t>
  </si>
  <si>
    <t>Pre-Conference Workshop:
Research Skills Tutorial</t>
  </si>
  <si>
    <t>Roundtable II
Lesbian and Gay Archives</t>
  </si>
  <si>
    <t>Roundtable III
Security</t>
  </si>
  <si>
    <t>Section I
Museum Archives</t>
  </si>
  <si>
    <t>Section II
Reference, Access &amp; Outreach</t>
  </si>
  <si>
    <t>Pre-Conference Workshop:
Copyright:  The Archivist and the Law</t>
  </si>
  <si>
    <t>Roundtable I
Records Management</t>
  </si>
  <si>
    <t>Roundtable II
Metadata and Digital Object</t>
  </si>
  <si>
    <t>Roundtable III
Visual Materials Cataloging and Access</t>
  </si>
  <si>
    <t>Section II
Visual Materials</t>
  </si>
  <si>
    <t>Pre-Conference Workshop:
Planning New &amp; Remodeled Archival Facilities</t>
  </si>
  <si>
    <t>19</t>
  </si>
  <si>
    <t>Roundtable I
Women Archivists</t>
  </si>
  <si>
    <t>Roundtable II
Native American Archives</t>
  </si>
  <si>
    <t>Roundtable III
Women’s Collections</t>
  </si>
  <si>
    <t>Pre-Conference Workshop:
The Essentials of Digital Repositories</t>
  </si>
  <si>
    <t>Roundtable II
Privacy &amp; Confidentiality</t>
  </si>
  <si>
    <t>Pre-Conference Workshop:
Train the Trainer
Cancelled
per email from Solveig on 7/24/08</t>
  </si>
  <si>
    <t>Roundtable II
Recorded Sound</t>
  </si>
  <si>
    <t>PLENARY I</t>
  </si>
  <si>
    <t>1,382</t>
  </si>
  <si>
    <t>Pre-Conference Workshop:
Applying DACS to Single-Item Cataloging</t>
  </si>
  <si>
    <t>Roundtable I
Architectural Records</t>
  </si>
  <si>
    <t>Roundtable II
Archival History</t>
  </si>
  <si>
    <t>Roundtable III
Archival Educators</t>
  </si>
  <si>
    <t>Section II
 Acquisitions &amp; Appraisal</t>
  </si>
  <si>
    <t xml:space="preserve">Section I
Archivists of Religious Collections
(ARCS) </t>
  </si>
  <si>
    <t>PLENARY I
(Rehearsal)</t>
  </si>
  <si>
    <t>Pre-Conference Workshop:
Implementing More Product Less Process</t>
  </si>
  <si>
    <t>PLENARY II</t>
  </si>
  <si>
    <t>633</t>
  </si>
  <si>
    <t>Roundtable I
Archivists &amp; Archives of Color</t>
  </si>
  <si>
    <t>Roundtable II
Encoded Archival Description (EAD)</t>
  </si>
  <si>
    <t>American Archivist  and Publications
Board Joint Dinner/Meeting</t>
  </si>
  <si>
    <t>ACA Open Forum on Certification</t>
  </si>
  <si>
    <t>Congressional Papers Roundtable Research Presentations</t>
  </si>
  <si>
    <t>Preservation Section Steering Committee</t>
  </si>
  <si>
    <t>08/31, Sun</t>
  </si>
  <si>
    <t xml:space="preserve">EAD at 10 
note:  only used Yosemite A; pre- registration count 36. Used in-house AV company instead of PTAV since only session on 8/31.
</t>
  </si>
  <si>
    <t>08/30, Sat</t>
  </si>
  <si>
    <t>New Member/ 
First Timer Breakfast</t>
  </si>
  <si>
    <t>Archivists Toolkit (AT) User Meeting</t>
  </si>
  <si>
    <t>Global Issues Forum: Archival Ethics and Social Justice</t>
  </si>
  <si>
    <t>165</t>
  </si>
  <si>
    <t>RESEARCH FORUM POSTERS</t>
  </si>
  <si>
    <t>Archivists of Religious Collections Section
(ARCS) Steering Committee</t>
  </si>
  <si>
    <t>Congressional Paper Roundtable Steering Committee</t>
  </si>
  <si>
    <t>ACA Board Meeting</t>
  </si>
  <si>
    <t>Leadership Orientation and Forum</t>
  </si>
  <si>
    <t>Native American Protocols Forum</t>
  </si>
  <si>
    <t>ACWR Annual Business Meeting</t>
  </si>
  <si>
    <t>08/28, Thu</t>
  </si>
  <si>
    <t>107</t>
  </si>
  <si>
    <t>08/29, Fri</t>
  </si>
  <si>
    <t>189</t>
  </si>
  <si>
    <t>A Great Brand Knows Its Soul</t>
  </si>
  <si>
    <t xml:space="preserve">105
</t>
  </si>
  <si>
    <t>Copyright Legislation and Litigation Update</t>
  </si>
  <si>
    <t>362</t>
  </si>
  <si>
    <t>Eastern Views of the Wild West</t>
  </si>
  <si>
    <t>Sexuality in the Archives</t>
  </si>
  <si>
    <t>Breaking the Glass Ceiling:  Women in Leadership</t>
  </si>
  <si>
    <t>62</t>
  </si>
  <si>
    <t>Measuring Digital Preservation Readiness:  Digital Site Surveys and Certification of Trusted Digital Repositories</t>
  </si>
  <si>
    <t>185</t>
  </si>
  <si>
    <t>If You Fund It, Will They Come?  The Role of Federal Granting Agencies in the Advance of the Archival Profession</t>
  </si>
  <si>
    <t>The Anatomy of a Collaborative Digital Project and Lessons Learned in the Realms of Access, Outreach, and Creative Success: A Multi-Disciplinary Look at Publishers' Bindings Online, 1815-1930: The Art of Books</t>
  </si>
  <si>
    <t>It's More Than Just the Patent:  Documenting Invention Records and the Makers and Players</t>
  </si>
  <si>
    <t>Where Have All the Binders Gone?  Managing Archives with Databases</t>
  </si>
  <si>
    <t>Activism in the Archives:  Working with Human Rights Collections</t>
  </si>
  <si>
    <t>“Can You Hear Me Now?”  Building Bridges to the Archival Curriculum for Distance Education Students</t>
  </si>
  <si>
    <t>Preserving Context and Original Order in a Digital World</t>
  </si>
  <si>
    <t>An Archival Voice in the Institutional Repository Choir:  How Does it Sound Now and What Would we Like to Hear?</t>
  </si>
  <si>
    <t xml:space="preserve">60
</t>
  </si>
  <si>
    <t>Artifactually Speaking:  Getting a Handle on Objects in Your Archives</t>
  </si>
  <si>
    <t>201</t>
  </si>
  <si>
    <t>Processing and Preserving Our National Pastime:  The August 'Garry' Herrmann Papers Project</t>
  </si>
  <si>
    <t>Joint Interests: Past and Present Presidents of SAA and ARMA Discuss Future Cooperative Efforts</t>
  </si>
  <si>
    <t>08/25, Mon</t>
  </si>
  <si>
    <t>08/26, Tue</t>
  </si>
  <si>
    <t>08/24, Sun</t>
  </si>
  <si>
    <t>08/27, Wed</t>
  </si>
  <si>
    <t>Digital Imaging in the Smaller Shop:  Case Studies from the Midwest</t>
  </si>
  <si>
    <t>Preserving Your Audio and Video Assets: A Simple Physical Examination to Evaluate the Condition of Tape Materials in a Collection</t>
  </si>
  <si>
    <t>344</t>
  </si>
  <si>
    <t>Adopting Triage or Accession-Level Processing as a Standard for Certain Types of Corporate Records:  A Look at Royal Bank of Canada's Example</t>
  </si>
  <si>
    <t>Exploring the Headwaters of the Revenue Stream</t>
  </si>
  <si>
    <t>Creating an Online Research Collection on New York's Latino/Hispanic History:  A Project Model for Collecting and Providing Access to Documentation for Minority Communities</t>
  </si>
  <si>
    <t>MP-LP Comes Home to Roost:  Applying the Greene-Meissner Recommendations Broadly Across an Institution</t>
  </si>
  <si>
    <t>From Cockroaches to Cold Storage:  Moving an Archives Into the 21st Century</t>
  </si>
  <si>
    <t>Even Worst Sellers Have Value:  What Amazon Means for Archival Reference Processes</t>
  </si>
  <si>
    <t>98</t>
  </si>
  <si>
    <t>The Web of Relationships</t>
  </si>
  <si>
    <t>Administering the Martin Luther King Jr. Collections</t>
  </si>
  <si>
    <t>Rethinking Access and Descriptive Practice</t>
  </si>
  <si>
    <t>219</t>
  </si>
  <si>
    <t>“i’d like to order …” The 21st Century Archival Researcher Consumer</t>
  </si>
  <si>
    <t xml:space="preserve">251
</t>
  </si>
  <si>
    <t>Ensuring Authentic Electronic Records:  “Essential Characteristics” and Archival Preservation</t>
  </si>
  <si>
    <t>Archival Education for the Digital Age</t>
  </si>
  <si>
    <t xml:space="preserve">The Labor of Mergers and Acquisitions:  How Labor and Business Archives Can Work Together and Learn From Each Other </t>
  </si>
  <si>
    <t>57</t>
  </si>
  <si>
    <t>Difficult Women: Successful Public Outreach for “Problematic” Women's Collections</t>
  </si>
  <si>
    <t>Fundamental Change:  Three Early SAA Feminist Leaders Reflect on the Profession's Past and Present Challenges</t>
  </si>
  <si>
    <t>More Product, Less Privacy?  Applying Minimal Processing with an Awareness of Sensitive, Confidential, or Restricted Collection Materials</t>
  </si>
  <si>
    <t>423</t>
  </si>
  <si>
    <t>Legislative Drivers and Evolving Professional Practice:  An International Perspective</t>
  </si>
  <si>
    <t>Beyond Evaluation:  Measuring Impact of Archives</t>
  </si>
  <si>
    <t>172</t>
  </si>
  <si>
    <t>Data Preservation Alliance for the Social Sciences:  A Model for Collaboration</t>
  </si>
  <si>
    <t>The Dynamics in the Aggregate:  Shareable Metadata and Next-Generation Access Systems</t>
  </si>
  <si>
    <t>Transcending the Original, or, Adventures in Data Modeling: Bringing the Philip Lampi Collection of Early American Election Returns, 1788-1825, into the Digital Age: the American Antiquarian Society and Tufts University</t>
  </si>
  <si>
    <t>Free Speech, Free Spirit:  The Studs Terkel Center for Oral History</t>
  </si>
  <si>
    <t>250</t>
  </si>
  <si>
    <t>Leadership Skills for Archivists</t>
  </si>
  <si>
    <t>261</t>
  </si>
  <si>
    <t>A Special Brew:  New Perspectives From the National Archives on Civil Rights, Race Riots, and Brown vs Board of Education</t>
  </si>
  <si>
    <t>Open Source Software Solutions for Collection Management and Web Delivery</t>
  </si>
  <si>
    <t>376</t>
  </si>
  <si>
    <t>Using Archives:  International Perspectives on the Role of the Archivist in the 21st Century</t>
  </si>
  <si>
    <t>Constructing Sustainability:  Real-World Implementations of Preservation Standards for Born-Digital Design Documentation</t>
  </si>
  <si>
    <t>241</t>
  </si>
  <si>
    <t>Archival Extortion?</t>
  </si>
  <si>
    <t>Reaching Beyond Our Grasp:  Taking Outreach from the Center to the Edge</t>
  </si>
  <si>
    <t>Public Programming:  The Gift That Keeps Giving</t>
  </si>
  <si>
    <t>Lifetimes and Legacies:  Caring Approaches to the Elderly, the Infirm, and Their Survivors</t>
  </si>
  <si>
    <t>How Controlled Is Your Vocabulary?  Experience from the Digital Field</t>
  </si>
  <si>
    <t xml:space="preserve">298
</t>
  </si>
  <si>
    <t>Learning the Hard Way:  National Disaster Preparedness Initiatives</t>
  </si>
  <si>
    <t>60</t>
  </si>
  <si>
    <t>Ships that Pass in the Night?  Evaluating Archival Users Tools with a User-Centric Perspective</t>
  </si>
  <si>
    <t>194</t>
  </si>
  <si>
    <t>Desperately Seeking Solutions</t>
  </si>
  <si>
    <t>“The Labor Beat”:  Chicago Film Archives and Labor Media</t>
  </si>
  <si>
    <t>68</t>
  </si>
  <si>
    <t>When Good Photo Collections Go Bad:  Critical Concepts For Understanding and Managing Photo Collections</t>
  </si>
  <si>
    <t>420</t>
  </si>
  <si>
    <t>Outreach to Those Less Served</t>
  </si>
  <si>
    <t>171</t>
  </si>
  <si>
    <t>Signifying Nothing? Sound, Fury, and Mediated Access</t>
  </si>
  <si>
    <t>146</t>
  </si>
  <si>
    <t xml:space="preserve">“The Fabulous Fifties”:  The Best Is Yet to Come? </t>
  </si>
  <si>
    <t>79</t>
  </si>
  <si>
    <t>Setting an Action Agenda for Local Government Archives</t>
  </si>
  <si>
    <t>Where are we “AT”?  A Status Report on the Archivists’ Toolkit</t>
  </si>
  <si>
    <t>329</t>
  </si>
  <si>
    <t>Preserving Electronic Records in the Sciences</t>
  </si>
  <si>
    <t>Reference Service and Minimal Processing:  Challenges and Opportunities</t>
  </si>
  <si>
    <t>480</t>
  </si>
  <si>
    <t>International Perspectives on Privacy Protection</t>
  </si>
  <si>
    <t>From Flooded to Functioning:  Redeveloping the Olin Partnership Archives</t>
  </si>
  <si>
    <t>Education of Visual Resources Professionals:  The Changing Roles and Needs of Visual Resources Professionals in the 21st Century</t>
  </si>
  <si>
    <t>Collaborative Backlog Assessment:  The PACSCL Consortial Survey Initiative</t>
  </si>
  <si>
    <t>Digital Dilemmas:  Preserving Electronic Records</t>
  </si>
  <si>
    <t>An Approach to Early Photographic Formats:  The Peter Palmquist Cased Images Collection</t>
  </si>
  <si>
    <t>Enhancing Access To Historically-Significant Archival Collections: Linking EAD-Encoded Finding Aids to Audio Files</t>
  </si>
  <si>
    <t>Gathering Institutional Memory:  Oral History as Outreach Programming</t>
  </si>
  <si>
    <t>08/31, Fri</t>
  </si>
  <si>
    <t>Food for Thought
Opportunity for Authors Breakfast</t>
  </si>
  <si>
    <t>Key Contacts Breakfast</t>
  </si>
  <si>
    <t>Archivists of Religious Collections Section Meeting</t>
  </si>
  <si>
    <t>Business Archives Section Meeting</t>
  </si>
  <si>
    <t>77</t>
  </si>
  <si>
    <t>College and University Archives Section Meeting</t>
  </si>
  <si>
    <t xml:space="preserve">174
</t>
  </si>
  <si>
    <t>Government Records Section Meeting</t>
  </si>
  <si>
    <t>Manuscript Repositories Section Meeting</t>
  </si>
  <si>
    <t>128</t>
  </si>
  <si>
    <t>Museum Archives Section Meeting</t>
  </si>
  <si>
    <t>46</t>
  </si>
  <si>
    <t>“Chicago Blues” Brunch in the Exhibit Hall</t>
  </si>
  <si>
    <t>823</t>
  </si>
  <si>
    <t>Acquisition and Appraisal Section Meeting</t>
  </si>
  <si>
    <t>38</t>
  </si>
  <si>
    <t>Description Section Meeting</t>
  </si>
  <si>
    <t>Electronic Records Section Meeting</t>
  </si>
  <si>
    <t xml:space="preserve">81
</t>
  </si>
  <si>
    <t>Oral History Section Meeting</t>
  </si>
  <si>
    <t>Preservation Section Meeting</t>
  </si>
  <si>
    <t xml:space="preserve">65
</t>
  </si>
  <si>
    <t>Reference, Access, and Outreach Section Meeting</t>
  </si>
  <si>
    <t>“Last Chance” Exhibit Hall Break</t>
  </si>
  <si>
    <t>Exhibitor and Decorator Move Out</t>
  </si>
  <si>
    <t>All-Attendee Reception at the Millennium Park Rooftop Terrace</t>
  </si>
  <si>
    <t>1450</t>
  </si>
  <si>
    <t>SAA Awards Reception</t>
  </si>
  <si>
    <t xml:space="preserve">264
</t>
  </si>
  <si>
    <t>Archivists Toolkit Affiliate Event</t>
  </si>
  <si>
    <t>08/29, Wed</t>
  </si>
  <si>
    <t>Registration Open</t>
  </si>
  <si>
    <t>10</t>
  </si>
  <si>
    <t>08/30, Thu</t>
  </si>
  <si>
    <t>Awards Committee</t>
  </si>
  <si>
    <t>Local Government Records Roundtable</t>
  </si>
  <si>
    <t>53</t>
  </si>
  <si>
    <t>72</t>
  </si>
  <si>
    <t>26</t>
  </si>
  <si>
    <t>Academy of Certified Archivists Open Forum on Certification</t>
  </si>
  <si>
    <t>09/01, Sat</t>
  </si>
  <si>
    <t>State Historical Records Advisory Boards (SHRAB) Brown Bag Lunch</t>
  </si>
  <si>
    <t>24</t>
  </si>
  <si>
    <t>NHPRC Brown Bag Lunch</t>
  </si>
  <si>
    <t>THINK BIG! Happy Hour in the Exhibit Hall</t>
  </si>
  <si>
    <t>Academy of Certified Archivists Annual Business Meeting</t>
  </si>
  <si>
    <t>Fellows Reception</t>
  </si>
  <si>
    <t>How We’d Like to Spend Next Summer:  The Type of Actions We Should Take to Deal with Regional Disasters in the Future</t>
  </si>
  <si>
    <t>78</t>
  </si>
  <si>
    <t>Managing Change in the Archives</t>
  </si>
  <si>
    <t>145</t>
  </si>
  <si>
    <t>The Next Generation of Archivists: What Should They Know? International Perspectives on Archival Education</t>
  </si>
  <si>
    <t>Ties That Bind or a Different Worldview?  The Intersection of Archives, Museums, and Libraries</t>
  </si>
  <si>
    <t>198</t>
  </si>
  <si>
    <t>Dusting Off the Crystal Ball: Future Directions for Special Collections in Research Libraries</t>
  </si>
  <si>
    <t>178</t>
  </si>
  <si>
    <t>No Government Is an Island: Interactions Between NGOs and the Government</t>
  </si>
  <si>
    <t>Archives Seminar: Archives for Justice Seminar</t>
  </si>
  <si>
    <t>Providing Access, Maintaining Privacy:  The Challenge of Administering Health Care Records Under HIPAA</t>
  </si>
  <si>
    <t>Emerging Digital Preservation Standards: Certification of Trusted Digital Repositories and PREMIS</t>
  </si>
  <si>
    <t>168</t>
  </si>
  <si>
    <t>Getting the Stuff:  Challenges and Victories of Archival Fieldwork</t>
  </si>
  <si>
    <t>85</t>
  </si>
  <si>
    <t>08/26, Sun</t>
  </si>
  <si>
    <t>Train the Trainer</t>
  </si>
  <si>
    <t>17</t>
  </si>
  <si>
    <t>Using Oral Histories: Publications, Exhibits, Internet</t>
  </si>
  <si>
    <t>Describing Archives: A Content Standard</t>
  </si>
  <si>
    <t>33</t>
  </si>
  <si>
    <t>Understanding Archives: An Introduction to Principles and Practices (Part 1)</t>
  </si>
  <si>
    <t>08/27, Mon</t>
  </si>
  <si>
    <t>Understanding Archives: An Introduction to Principles and Practices (Part 2)</t>
  </si>
  <si>
    <t>Managing the Digital University Desktop</t>
  </si>
  <si>
    <t>Project Management for Archivists</t>
  </si>
  <si>
    <t>Copyright: The Archivist and the Law (Part 1)</t>
  </si>
  <si>
    <t>Planning New and Remodeled Archival Facilities (Part 1)</t>
  </si>
  <si>
    <t>32</t>
  </si>
  <si>
    <t>Style Sheets for EAD: Delivering Your Finding Aids on the Web (Part 1)</t>
  </si>
  <si>
    <t>08/28, Tue</t>
  </si>
  <si>
    <t>Copyright: The Archivist and the Law (Part 2)</t>
  </si>
  <si>
    <t>Applying User Studies Findings to Archival Practice</t>
  </si>
  <si>
    <t>Advanced Electronic Records Management</t>
  </si>
  <si>
    <t>Association Archives:  Managing your Institutional Memory</t>
  </si>
  <si>
    <t>Ethnographic Collections: Description and Access</t>
  </si>
  <si>
    <t>104</t>
  </si>
  <si>
    <t>Future Shock: Saving the Signals of Audiovisual Records</t>
  </si>
  <si>
    <t>130</t>
  </si>
  <si>
    <t>Copywright for Archivists: An Introduction</t>
  </si>
  <si>
    <t>114</t>
  </si>
  <si>
    <t>Archives Seminar: Possibilities and Problems of Digital History and Digital Collections</t>
  </si>
  <si>
    <t>Watching the Watchers: Surveillance Files in Public Archives</t>
  </si>
  <si>
    <t>A Web Crawl… Is Not a Web Crawl… Is Not a Web Crawl: Building an Archive of Government Websites</t>
  </si>
  <si>
    <t>Cultural Content Online: Criteria for Choosing Digitization Projects</t>
  </si>
  <si>
    <t>Finding Aids: The Next Generation</t>
  </si>
  <si>
    <t>600</t>
  </si>
  <si>
    <t>Graduate Student Paper Session</t>
  </si>
  <si>
    <t>Public vs Private Sectors: Adapting to the Private Sector</t>
  </si>
  <si>
    <t>39</t>
  </si>
  <si>
    <t>CoSA Incubator Session: Local Government Records</t>
  </si>
  <si>
    <t>Archives Seminar: Managing Archives in a Time of Change</t>
  </si>
  <si>
    <t>69</t>
  </si>
  <si>
    <t>Not Just A City:  Recapturing the History and Culture of New Orleans</t>
  </si>
  <si>
    <t>70</t>
  </si>
  <si>
    <t>Must the Show Go On? Managing Digital Records of Visual and Performing Art Organizations</t>
  </si>
  <si>
    <t>What I Did Last Summer:  The 2005 Hurricanes’ Impact on Archives, Libraries, Museums</t>
  </si>
  <si>
    <t>Beyond the Memorandum of Agreement: Working Out the Nuts and Bolts of Collaboration</t>
  </si>
  <si>
    <t>34</t>
  </si>
  <si>
    <t>Everyone's Doing It: What Blogs Mean for Archivists in the 21st Century</t>
  </si>
  <si>
    <t>151</t>
  </si>
  <si>
    <t>Marriage of Convenience or Shotgun Wedding?: Applying DACS to Finding Aids</t>
  </si>
  <si>
    <t>Family Ties: Connecting Individuals to Archives</t>
  </si>
  <si>
    <t>50</t>
  </si>
  <si>
    <t>New Archival Collaborations Between Traditional Government Archives and Academic Data Archives</t>
  </si>
  <si>
    <t>What Makes a Good Leader? For Libraries? For Archives? For Museums?</t>
  </si>
  <si>
    <t>88</t>
  </si>
  <si>
    <t>Native American Protocols for American Libraries, Archives, and Information Services</t>
  </si>
  <si>
    <t>We Did It and So Can You: Tackling Electronic Records Issues</t>
  </si>
  <si>
    <t>140</t>
  </si>
  <si>
    <t>The “New” ICA: An Update and Progress Report</t>
  </si>
  <si>
    <t>40</t>
  </si>
  <si>
    <t>Planning for Sustainability for Digital Programs</t>
  </si>
  <si>
    <t>184</t>
  </si>
  <si>
    <t>Designing Successful Internships</t>
  </si>
  <si>
    <t>Extended Archival Description: Context and Specificity for Digital Objects</t>
  </si>
  <si>
    <t>max (280+)</t>
  </si>
  <si>
    <t>Secrecy vs Access: Government Information in the George W Bush Era</t>
  </si>
  <si>
    <t>max (200+)</t>
  </si>
  <si>
    <t>CoSA Incubator Session: The National Initiative
CANCELLED</t>
  </si>
  <si>
    <t>Photographic Negatives: Rethinking the Archival Image</t>
  </si>
  <si>
    <t>314</t>
  </si>
  <si>
    <t>Conquering the Case File Mountain:  A Canadian Perspective for Archivists and Records Managers</t>
  </si>
  <si>
    <t>54</t>
  </si>
  <si>
    <t>The Digital Story Revolution:  How Teachers Are Using Our Archives</t>
  </si>
  <si>
    <t>109</t>
  </si>
  <si>
    <t>On the Road for Archival Outreach: The Circuit Rider Archivist Program in Georgia</t>
  </si>
  <si>
    <t>Developing Standards for Digitally Created Microfilm</t>
  </si>
  <si>
    <t>Developing An Open-Source and Standards-Compliant Descriptive Tool for Lone Arrangers</t>
  </si>
  <si>
    <t>236</t>
  </si>
  <si>
    <t>Considering the Source: Archivists and Educators Partner to Design an Innovative Undergraduate Course in Archival Research Methodology</t>
  </si>
  <si>
    <t>118</t>
  </si>
  <si>
    <t>Uncovering the Hidden: Finding GLBTQ Resources in Archives and Libraries</t>
  </si>
  <si>
    <t>Overcoming Another Obstacle: Documenting the History of a Community’s Disabled</t>
  </si>
  <si>
    <t>Brown University Steering Committee on Slavery and Justice</t>
  </si>
  <si>
    <t>84</t>
  </si>
  <si>
    <t>Public Records in the Electronic Age</t>
  </si>
  <si>
    <t>157</t>
  </si>
  <si>
    <t>Putting Primary Sources to Music: The Thomas Hampson Teacher Institute</t>
  </si>
  <si>
    <t>20</t>
  </si>
  <si>
    <t>Use It Or Lose It: Preserving Your Digital Documents</t>
  </si>
  <si>
    <t>320</t>
  </si>
  <si>
    <t>Sex, Lies, and Audiotape: Documenting Fallen Politicians</t>
  </si>
  <si>
    <t>100</t>
  </si>
  <si>
    <t>Measuring Performance in Archival Repositories</t>
  </si>
  <si>
    <t>143</t>
  </si>
  <si>
    <t>New Challenges in Collaboration: Library and Archival Perspectives on Digital Content Management and Preservation</t>
  </si>
  <si>
    <t>120</t>
  </si>
  <si>
    <t>The Raisins of Wrath: Ethics and the Business Archivist</t>
  </si>
  <si>
    <t>Vital Records: The Importance of National Archives and Records Administrations in Governance and Civil Society</t>
  </si>
  <si>
    <t>43</t>
  </si>
  <si>
    <t>Caught with Our Classifieds Showing: Learning from the CIA-Led Review of the Henry M Jackson Papers at the University of Washington</t>
  </si>
  <si>
    <t>Institutional Approaches to Digital Recordkeeping in Government: Frameworks and Collaboration</t>
  </si>
  <si>
    <t>156</t>
  </si>
  <si>
    <t>Replevin: Fact, Fiction and Pitfalls</t>
  </si>
  <si>
    <t>87</t>
  </si>
  <si>
    <t>“X” Marks the Spot:  Archiving GIS Databases</t>
  </si>
  <si>
    <t>82</t>
  </si>
  <si>
    <t>Passport to History: African American Historic Sites in Washington, DC</t>
  </si>
  <si>
    <t>61</t>
  </si>
  <si>
    <t>Yizkor Books, Weblogs and Ethnic Cleansing: Grassroots Documentation and New Technologies</t>
  </si>
  <si>
    <t>76</t>
  </si>
  <si>
    <t>Archives Seminar: Creating Capability for Digital Preservation Partnerships</t>
  </si>
  <si>
    <t>102</t>
  </si>
  <si>
    <t>The Archival Pharmakon</t>
  </si>
  <si>
    <t>The Impact of Archival Institutes on the American Archival Profession</t>
  </si>
  <si>
    <t>“More Product” in the Image Archives: Applying Minimal Processing Guidelines to Visual Materials Collections</t>
  </si>
  <si>
    <t>375</t>
  </si>
  <si>
    <t>Archivists and Enterprise Architecture</t>
  </si>
  <si>
    <t>When Technology and Traditions Collide: Respecting the Cultural Traditions of Native American Collections</t>
  </si>
  <si>
    <t>90</t>
  </si>
  <si>
    <t>How Did You Find That?  Angling for Access</t>
  </si>
  <si>
    <t>210</t>
  </si>
  <si>
    <t>The Essential Altruist: Volunteering in Archives</t>
  </si>
  <si>
    <t>56</t>
  </si>
  <si>
    <t>Sixteen Tons:  The Diversity of Heavy Industry Archives</t>
  </si>
  <si>
    <t>67</t>
  </si>
  <si>
    <t>Making Technology Work: DSpace and Its Implementations</t>
  </si>
  <si>
    <t>288</t>
  </si>
  <si>
    <t>Questioning Culture:  Comparing the Culture of Archives in China and the United States</t>
  </si>
  <si>
    <t>115</t>
  </si>
  <si>
    <t>Partnership for America’s Historical Records: Exploring the Possibilities</t>
  </si>
  <si>
    <t>110</t>
  </si>
  <si>
    <t>Big Bird's Digital Future: Appraisal and Selection of Public Television Programming</t>
  </si>
  <si>
    <t>89</t>
  </si>
  <si>
    <t>The Role of the National Archives of the United States in Nominations to the Supreme Court: The John Roberts and Samuel Alito Experience</t>
  </si>
  <si>
    <t>119</t>
  </si>
  <si>
    <t>Archivists Are Teachers:  New Ideas and Techniques for Fostering Learning in the Archives</t>
  </si>
  <si>
    <t>231</t>
  </si>
  <si>
    <t>The Current State of Electronic Records Preservation</t>
  </si>
  <si>
    <t>272</t>
  </si>
  <si>
    <t>Archivists of Religious Collections Section Reception</t>
  </si>
  <si>
    <t>12</t>
  </si>
  <si>
    <t>8</t>
  </si>
  <si>
    <t>SAA Annual Membership Meeting</t>
  </si>
  <si>
    <t>Security Roundtable</t>
  </si>
  <si>
    <t>21</t>
  </si>
  <si>
    <t>Records Management Roundtable</t>
  </si>
  <si>
    <t>23</t>
  </si>
  <si>
    <t>Research Libraries Group Roundtable</t>
  </si>
  <si>
    <t>96</t>
  </si>
  <si>
    <t>Science, Technology, and Health Care Roundtable</t>
  </si>
  <si>
    <t>44</t>
  </si>
  <si>
    <t>Visual Materials Cataloging and Access Roundtable</t>
  </si>
  <si>
    <t>73</t>
  </si>
  <si>
    <t>Women’s Collections Roundtable</t>
  </si>
  <si>
    <t>42</t>
  </si>
  <si>
    <t>Certification Open Forum</t>
  </si>
  <si>
    <t>Progressive Archivists Caucus</t>
  </si>
  <si>
    <t>CoSA Annual Business Meeting</t>
  </si>
  <si>
    <t>74</t>
  </si>
  <si>
    <t>NAGARA/CERIS Meeting</t>
  </si>
  <si>
    <t xml:space="preserve">Archivists of Religious Collections Section
</t>
  </si>
  <si>
    <t>45</t>
  </si>
  <si>
    <t>Business Archives Section</t>
  </si>
  <si>
    <t>106</t>
  </si>
  <si>
    <t>College and University Archives Section</t>
  </si>
  <si>
    <t>150</t>
  </si>
  <si>
    <t>Government Records Section</t>
  </si>
  <si>
    <t>65</t>
  </si>
  <si>
    <t>Manuscript Repositories Section</t>
  </si>
  <si>
    <t>80</t>
  </si>
  <si>
    <t>Museum Archives Section</t>
  </si>
  <si>
    <t>30</t>
  </si>
  <si>
    <t>Description 
Section</t>
  </si>
  <si>
    <t>95</t>
  </si>
  <si>
    <t>Oral History
Section</t>
  </si>
  <si>
    <t>66</t>
  </si>
  <si>
    <t>Acquisitions and Appraisal 
Section</t>
  </si>
  <si>
    <t>37</t>
  </si>
  <si>
    <t>Reference, Access and Outreach
Section</t>
  </si>
  <si>
    <t>Preservation
Section Meeting</t>
  </si>
  <si>
    <t>71</t>
  </si>
  <si>
    <t>Visual Materials Section Meeting</t>
  </si>
  <si>
    <t>86</t>
  </si>
  <si>
    <t>Electronic Records
Section</t>
  </si>
  <si>
    <t>99</t>
  </si>
  <si>
    <t>SAA Awards Ceremony</t>
  </si>
  <si>
    <t>08/05, Sat</t>
  </si>
  <si>
    <t xml:space="preserve">Ardys Kozbial Ad-Hoc Meeting
(DO NOT POST)
</t>
  </si>
  <si>
    <t>NAGARA/SAA Local Government Records Roundtables</t>
  </si>
  <si>
    <t>48</t>
  </si>
  <si>
    <t>Archival Issues and Advocacy Roundtable</t>
  </si>
  <si>
    <t>2</t>
  </si>
  <si>
    <t>Recorded Sound Roundtable</t>
  </si>
  <si>
    <t>24 + 18 from P.A.R.</t>
  </si>
  <si>
    <t>Native American Archives Roundtable</t>
  </si>
  <si>
    <t>Labor Archives Roundtable</t>
  </si>
  <si>
    <t>Privacy and Confidentiality Roundtable</t>
  </si>
  <si>
    <t>41</t>
  </si>
  <si>
    <t>Metadata and Digital Object Roundtable</t>
  </si>
  <si>
    <t>63</t>
  </si>
  <si>
    <t>Women Archivists Roundtable</t>
  </si>
  <si>
    <t>Archival History Roundtable</t>
  </si>
  <si>
    <t>Performing Arts Roundtable</t>
  </si>
  <si>
    <t>1</t>
  </si>
  <si>
    <t>Congressional Papers Roundtable</t>
  </si>
  <si>
    <t>52</t>
  </si>
  <si>
    <t>Architectural Records Roundtable</t>
  </si>
  <si>
    <t>25</t>
  </si>
  <si>
    <t>08/03, Thu</t>
  </si>
  <si>
    <t xml:space="preserve">NAGARA Business Meeting </t>
  </si>
  <si>
    <t>55</t>
  </si>
  <si>
    <t>08/04, Fri</t>
  </si>
  <si>
    <t>Archival Leadership Brown Bag Lunch</t>
  </si>
  <si>
    <t>Student Forum</t>
  </si>
  <si>
    <t>Archival Educators Roundtable</t>
  </si>
  <si>
    <t>27</t>
  </si>
  <si>
    <t>Archivists and Archives of Color Roundtable</t>
  </si>
  <si>
    <t>64</t>
  </si>
  <si>
    <t>Archives Management Roundtable</t>
  </si>
  <si>
    <t>35</t>
  </si>
  <si>
    <t>Encoded Archival Description Roundtable</t>
  </si>
  <si>
    <t>75</t>
  </si>
  <si>
    <t>International Archival Affairs Roundtable</t>
  </si>
  <si>
    <t>Lesbian and Gay Archives Roundtable</t>
  </si>
  <si>
    <t>31</t>
  </si>
  <si>
    <t>Lone Arrangers Roundtable</t>
  </si>
  <si>
    <t>51</t>
  </si>
  <si>
    <t>Date</t>
  </si>
  <si>
    <t>Start Time</t>
  </si>
  <si>
    <t>End Time</t>
  </si>
  <si>
    <t>Session Name AP</t>
  </si>
  <si>
    <t>Session Number</t>
  </si>
  <si>
    <t>Actual Attendance</t>
  </si>
  <si>
    <t>08/02, Wed</t>
  </si>
  <si>
    <t>11</t>
  </si>
  <si>
    <t>Academy of Certified Archivists Certification Exam</t>
  </si>
  <si>
    <t>58</t>
  </si>
  <si>
    <t>7</t>
  </si>
  <si>
    <t>15</t>
  </si>
  <si>
    <t>9</t>
  </si>
  <si>
    <t>28</t>
  </si>
  <si>
    <t>Business Archives Colloquium</t>
  </si>
  <si>
    <t>81</t>
  </si>
  <si>
    <t>16</t>
  </si>
  <si>
    <t>22</t>
  </si>
  <si>
    <t>18</t>
  </si>
  <si>
    <t>5</t>
  </si>
  <si>
    <t>91</t>
  </si>
  <si>
    <t>14</t>
  </si>
  <si>
    <t>Leadership Orientation for SAA Section, Roundtable, and Committee Officers</t>
  </si>
  <si>
    <t>47</t>
  </si>
  <si>
    <t>Session Title</t>
  </si>
  <si>
    <t>08/09, Sun</t>
  </si>
  <si>
    <t xml:space="preserve">Pre-Conference Workshop
Understanding Archives: An Introduction to Principles &amp; Practices – Day 1 </t>
  </si>
  <si>
    <t>PC1</t>
  </si>
  <si>
    <t>32/31</t>
  </si>
  <si>
    <t xml:space="preserve">Pre-Conference Workshop
Records Management for Archivists – Day 1 </t>
  </si>
  <si>
    <t>PC2</t>
  </si>
  <si>
    <t>08/10, Mon</t>
  </si>
  <si>
    <t>SAA Council Meeting</t>
  </si>
  <si>
    <t>Pre-Conference Workshop
Understanding Archives: An Introduction to Principles &amp; Practices – Day 2</t>
  </si>
  <si>
    <t>Pre-Conference Workshop
Records Management for Archivists – Day 2</t>
  </si>
  <si>
    <t>16/16</t>
  </si>
  <si>
    <t xml:space="preserve">Pre-Conference Workshop
Meeting Patron Needs: User Centered Design &amp; Usability Studies </t>
  </si>
  <si>
    <t>PC3</t>
  </si>
  <si>
    <t xml:space="preserve">Pre-Conference Workshop
Understanding Digital Scanner &amp; Camera Imaging Performance 
</t>
  </si>
  <si>
    <t xml:space="preserve">PC4 </t>
  </si>
  <si>
    <t>18/18</t>
  </si>
  <si>
    <t xml:space="preserve">Pre-Conference Workshop
Research Skills Tutorial </t>
  </si>
  <si>
    <t>PC5</t>
  </si>
  <si>
    <t>08/11, Tue</t>
  </si>
  <si>
    <t>CoSA 
Executive Board Meeting</t>
  </si>
  <si>
    <t xml:space="preserve">Pre-Conference Workshop
Achieving Email Account Preservation with XML
</t>
  </si>
  <si>
    <t>PC6</t>
  </si>
  <si>
    <t>Research Forum
Sponsored by:
Ex Libris</t>
  </si>
  <si>
    <t>Government Affairs Working Group</t>
  </si>
  <si>
    <t>Standards Committee</t>
  </si>
  <si>
    <t xml:space="preserve">Pre-Conference Workshop
Visual Literacy for Photograph Collections </t>
  </si>
  <si>
    <t>PC8</t>
  </si>
  <si>
    <t>ALA/SAA/AAM Joint Committee
(CALM)</t>
  </si>
  <si>
    <t>Diversity Committee</t>
  </si>
  <si>
    <t>Committee on Ethics and Professional Conduct</t>
  </si>
  <si>
    <t>Membership Committee</t>
  </si>
  <si>
    <t xml:space="preserve">Pre-Conference Workshop
Raising Private Monies
 to Support Archival Programs 
</t>
  </si>
  <si>
    <t>PC7</t>
  </si>
  <si>
    <t>08/12, Wed</t>
  </si>
  <si>
    <t>American Archivist Editorial Board</t>
  </si>
  <si>
    <t>CoSA Board of Directors Breakfast Meeting</t>
  </si>
  <si>
    <t xml:space="preserve">2009 Program Committee
</t>
  </si>
  <si>
    <t xml:space="preserve">Ex Libris
Affiliate Meeting
</t>
  </si>
  <si>
    <t>2010 Program Committee</t>
  </si>
  <si>
    <t>Native American Protocols Planning Meeting</t>
  </si>
  <si>
    <t xml:space="preserve">CoSA Work Session and Luncheon
</t>
  </si>
  <si>
    <t xml:space="preserve">
Archival Educators
Roundtable</t>
  </si>
  <si>
    <t>R1</t>
  </si>
  <si>
    <t xml:space="preserve">
Architectural Records Roundtable</t>
  </si>
  <si>
    <t>R2</t>
  </si>
  <si>
    <t xml:space="preserve">
Archivists &amp; Archives of Color Roundtable</t>
  </si>
  <si>
    <t>R3</t>
  </si>
  <si>
    <t xml:space="preserve">
Labor Archives
Roundtable</t>
  </si>
  <si>
    <t>R4</t>
  </si>
  <si>
    <t xml:space="preserve">
Local Government Records Roundtable</t>
  </si>
  <si>
    <t>R5</t>
  </si>
  <si>
    <t xml:space="preserve">
Performing Arts Roundtable</t>
  </si>
  <si>
    <t>R6</t>
  </si>
  <si>
    <t xml:space="preserve">
Records Management Roundtable</t>
  </si>
  <si>
    <t>R7</t>
  </si>
  <si>
    <t xml:space="preserve">
Women Archivists Roundtable</t>
  </si>
  <si>
    <t>R8</t>
  </si>
  <si>
    <t xml:space="preserve">
Archives Toolkit (R)
Roundtable</t>
  </si>
  <si>
    <t>R9</t>
  </si>
  <si>
    <t xml:space="preserve">
Archival History
and Oral History Section Roundtable
</t>
  </si>
  <si>
    <t xml:space="preserve">
Latin American and Caribbean Cultural Heritage Archives Roundtable</t>
  </si>
  <si>
    <t>R10</t>
  </si>
  <si>
    <t xml:space="preserve">
Encoded Archival Description (EAD) Roundtable</t>
  </si>
  <si>
    <t xml:space="preserve">
International Archival Affairs
Roundtable</t>
  </si>
  <si>
    <t xml:space="preserve">
Issues and Advocacy Roundtable</t>
  </si>
  <si>
    <t xml:space="preserve">
Metadata and Digital Object Roundtable</t>
  </si>
  <si>
    <t xml:space="preserve">
Native American Archives Roundtable</t>
  </si>
  <si>
    <t xml:space="preserve">
Privacy &amp; Confidentiality
Roundtable</t>
  </si>
  <si>
    <t xml:space="preserve">
Recorded Sound Roundtable</t>
  </si>
  <si>
    <t xml:space="preserve">
Women’s Collections
 &amp;
Lesbian and Gay Archives
Roundtable
Joint Program</t>
  </si>
  <si>
    <t xml:space="preserve">
Archives Management
Roundtable</t>
  </si>
  <si>
    <t xml:space="preserve">
Lone Arrangers
Roundtable</t>
  </si>
  <si>
    <t xml:space="preserve">
RLG Programs Roundtable</t>
  </si>
  <si>
    <t>Science, Technology &amp; Health Care
Roundtable</t>
  </si>
  <si>
    <t xml:space="preserve">
Security
Roundtable</t>
  </si>
  <si>
    <t xml:space="preserve">
Visual Materials Cataloging and Access Roundtable</t>
  </si>
  <si>
    <t>SAA Education Committee 
Open Forum
SAA Accreditation
Open Forum</t>
  </si>
  <si>
    <t>08/13, Thu</t>
  </si>
  <si>
    <t xml:space="preserve">New Member/  First Timer Breakfast
[Need to set airwalls around B until breakfast is over; Decorator will move into the rest of the ballroom at same time]
</t>
  </si>
  <si>
    <t xml:space="preserve">Career Center
Mentor Protégé Coffee Break from 8:00am to 8:30am
</t>
  </si>
  <si>
    <t xml:space="preserve"> Building, Managing, and Participating in Online Communities: Avoiding Culture Shock Online</t>
  </si>
  <si>
    <t xml:space="preserve">Herding Your Cats: Implementing Sustainable Museum Records Management </t>
  </si>
  <si>
    <t>Statewide Sustainability: Arizona's Experiment in Collaborative Collection Mgmt</t>
  </si>
  <si>
    <t>103</t>
  </si>
  <si>
    <t>The Real Archives 2.0: Studies of Use, Views and Potential for Web 2.0</t>
  </si>
  <si>
    <t>Replevin: The View from State Archives (PART 1 of 2)</t>
  </si>
  <si>
    <t>105</t>
  </si>
  <si>
    <t>Appraising the Archives Profession: Multiple Outlooks on Professional Sustainability Issues</t>
  </si>
  <si>
    <t>Sustaining the Global and Local Archival Profession through Re-conceptualized Education</t>
  </si>
  <si>
    <t>From Colonialism to Collaboration: Perspectives on Collecting Internationally</t>
  </si>
  <si>
    <t>Not Another Survey! Managing Statewide Collections Inventories and Needs Assesments</t>
  </si>
  <si>
    <t>Under One Roof: Reorganizing and Merging Archives</t>
  </si>
  <si>
    <t>Perfecting Your Pitch: Grant Writing and Budgeting for Sustainable Audiovisual Collections</t>
  </si>
  <si>
    <t>111</t>
  </si>
  <si>
    <t>ACA Item-Writing Workshop</t>
  </si>
  <si>
    <t xml:space="preserve">Videogame Archives: Collecting, Preserving, and Providing Sustained Access to Complex Digital Artifacts </t>
  </si>
  <si>
    <t>Expressing Identities and Constructing Memories: Archiving Local, Global, and Online Communities</t>
  </si>
  <si>
    <t>202</t>
  </si>
  <si>
    <t xml:space="preserve">How I Learned to Stop Worrying and Love Electronic Records Preservation </t>
  </si>
  <si>
    <t>203</t>
  </si>
  <si>
    <t>Keeping Up with the Deluge: Managing Digital Collections Responsibly with Limited Resources</t>
  </si>
  <si>
    <t>Replevin: An Open Discussion from All Sides (Part 2 of 2)</t>
  </si>
  <si>
    <t>205</t>
  </si>
  <si>
    <t>Where Is Everyone?: Staying Current with a Small Staff</t>
  </si>
  <si>
    <t>206</t>
  </si>
  <si>
    <t>Preserving Data, Building Relationships: Two Experiences with Distributed Digital Preservation</t>
  </si>
  <si>
    <t>207</t>
  </si>
  <si>
    <t>Private Cultures and Public Archives: What Is Cultural Privacy and Why Is It Important?</t>
  </si>
  <si>
    <t>208</t>
  </si>
  <si>
    <t>Survey Says...:Motivations, Methodologies, and Findings from Four Archival Repository Surveys</t>
  </si>
  <si>
    <t>209</t>
  </si>
  <si>
    <t>Money, Money, Money: Lessons from Successful Advocates for Archives Funding</t>
  </si>
  <si>
    <t>Arising from the Ashes/Flood: COOP Planning for Archives</t>
  </si>
  <si>
    <t>211</t>
  </si>
  <si>
    <t>Special Session
Austin Music Matters: Documenting the Music of a Community</t>
  </si>
  <si>
    <t>Special Session
Forum on Protocols for Native American Material</t>
  </si>
  <si>
    <t>OCLC Users Group</t>
  </si>
  <si>
    <t>Ex Libris
Affiliate Meeting</t>
  </si>
  <si>
    <t>Archivists of Religious Collections (ARCS)
Section</t>
  </si>
  <si>
    <t>S1</t>
  </si>
  <si>
    <t xml:space="preserve">
Business Archives
Section</t>
  </si>
  <si>
    <t>S2</t>
  </si>
  <si>
    <t xml:space="preserve">
College and University Archives
Section</t>
  </si>
  <si>
    <t>S3</t>
  </si>
  <si>
    <t xml:space="preserve">
Government Records
Section</t>
  </si>
  <si>
    <t>S4</t>
  </si>
  <si>
    <t>Manuscript Repositories
Section</t>
  </si>
  <si>
    <t>S5</t>
  </si>
  <si>
    <t xml:space="preserve">
Museum Archives
Section</t>
  </si>
  <si>
    <t>S6</t>
  </si>
  <si>
    <t xml:space="preserve">Consultants Web Seminar Group
</t>
  </si>
  <si>
    <t xml:space="preserve">Archivists of Religious Collections Section
(ARCS) Steering Committee
</t>
  </si>
  <si>
    <t>PLENARY I
CoSA Celebrates 75th Anniversary of NARA and NHPRC</t>
  </si>
  <si>
    <t>P1</t>
  </si>
  <si>
    <t>Exhibit Hall/Poster
Open 
Kick-Off Reception
Sponsored by: TBD</t>
  </si>
  <si>
    <t xml:space="preserve">Alumni Parties 
UNIVERSITY OF NORTH CAROLINA SCHOOL OF LIBRARY AND INFORMATION SCIENCE 
</t>
  </si>
  <si>
    <t>ACA Business Meeting</t>
  </si>
  <si>
    <t>Student Forum 
and Mixer</t>
  </si>
  <si>
    <t>ACA Reception
20th Anniversary</t>
  </si>
  <si>
    <t>Alumni Parties 
WAYNE STATE UNIVERSITY ALUMNI</t>
  </si>
  <si>
    <t xml:space="preserve">Alumni Parties 
Western Washington University Alumni Reception
</t>
  </si>
  <si>
    <t xml:space="preserve">ALI Meeting
( Archives Leadership Institute )
</t>
  </si>
  <si>
    <t>Alumni Parties 
SIMMONS/NEA MIXER</t>
  </si>
  <si>
    <t xml:space="preserve">Alumni Parties 
UCLA, DEPT OF INFORMATION STUDIES
</t>
  </si>
  <si>
    <t>SAA/CoSA President’s Reception
(VIP Private Event)
Sponsored by:
Metal Edge</t>
  </si>
  <si>
    <t>Archives in the Movies</t>
  </si>
  <si>
    <t>08/14, Fri</t>
  </si>
  <si>
    <t>Opportunities 
for Authors/
Publications Breakfast</t>
  </si>
  <si>
    <t xml:space="preserve">Consortia: Models for Creating Sustainable Collaborations </t>
  </si>
  <si>
    <t>301</t>
  </si>
  <si>
    <t xml:space="preserve">SAA Fellows Speak Out on Advocating for Archives Programs </t>
  </si>
  <si>
    <t>302</t>
  </si>
  <si>
    <t>Sleeping with the Enemy: Hate Collections in Catholic, Masonic, and LGBTQ Repositories</t>
  </si>
  <si>
    <t>303</t>
  </si>
  <si>
    <t xml:space="preserve">If We Go Beyond Record / Non-Record, What Comes Next? </t>
  </si>
  <si>
    <t>304</t>
  </si>
  <si>
    <t>Archives After Hours: The Light, Literary, and Lascivious Side of Archives</t>
  </si>
  <si>
    <t>305</t>
  </si>
  <si>
    <t xml:space="preserve">Omeka: Using Web 2.0 Technologies to Enhance Digital Content </t>
  </si>
  <si>
    <t>306</t>
  </si>
  <si>
    <t>Strategies for Accommodating People with Physical Impairments and Disabilities in Archives</t>
  </si>
  <si>
    <t>307</t>
  </si>
  <si>
    <t xml:space="preserve">Preserving Digital Research Data in the Health Sciences </t>
  </si>
  <si>
    <t>308</t>
  </si>
  <si>
    <t>Oral History in Action: Sustaining Organizational Knowledge and Institutional Memory</t>
  </si>
  <si>
    <t>309</t>
  </si>
  <si>
    <t>Implementing Digital Records Preservation Research in Small Organizations: InterPARES 3</t>
  </si>
  <si>
    <t>310</t>
  </si>
  <si>
    <t>Ethics 101</t>
  </si>
  <si>
    <t>311</t>
  </si>
  <si>
    <t>"The Whole World is Watching": Contextual Information in Descriptive Systems with EAC-CPF
New session #412
Swapping with 711</t>
  </si>
  <si>
    <t xml:space="preserve">412 </t>
  </si>
  <si>
    <t>The Potential of Web 2.0 for Collection Development</t>
  </si>
  <si>
    <t>401</t>
  </si>
  <si>
    <t>ACA at 20: The Evolution, Challenges, and Future of Certification</t>
  </si>
  <si>
    <t>402</t>
  </si>
  <si>
    <t>Loss and Recovery: Understanding the Toll of Insider Theft on Collections and Organizations</t>
  </si>
  <si>
    <t>403</t>
  </si>
  <si>
    <t>Collaborative Teaching and Learning in the Archives: Assessment and Insights</t>
  </si>
  <si>
    <t>404</t>
  </si>
  <si>
    <t xml:space="preserve">Expanding Your Local and Global Audiences </t>
  </si>
  <si>
    <t>405</t>
  </si>
  <si>
    <t>Seeing the Forest: Environmental Sustainability and Archives</t>
  </si>
  <si>
    <t>406</t>
  </si>
  <si>
    <t>Scheduling Transitory Records as Part of a Sustainable Information Management Strategy</t>
  </si>
  <si>
    <t>407</t>
  </si>
  <si>
    <t>Advocacy, Education, and Money: How State Historical Records Advisory Boards Can Help</t>
  </si>
  <si>
    <t>408</t>
  </si>
  <si>
    <t xml:space="preserve">Brick by Bricolage: Sustaining Caribbean Archives in the 21st Century </t>
  </si>
  <si>
    <t>409</t>
  </si>
  <si>
    <t>Divided Collections, Divergent Missions</t>
  </si>
  <si>
    <t>410</t>
  </si>
  <si>
    <t>Emerging Archivists Paper Presentations</t>
  </si>
  <si>
    <t>411</t>
  </si>
  <si>
    <t>Acquisitions &amp; Appraisal
Section</t>
  </si>
  <si>
    <t xml:space="preserve">
Description
Section</t>
  </si>
  <si>
    <t xml:space="preserve">
Electronic Records
Section</t>
  </si>
  <si>
    <t>Oral History
and Archival History Roundtable
Section</t>
  </si>
  <si>
    <t xml:space="preserve">
Preservation
Section</t>
  </si>
  <si>
    <t xml:space="preserve">
Reference, Access &amp; Outreach
Section</t>
  </si>
  <si>
    <t xml:space="preserve">
Visual Materials
Section</t>
  </si>
  <si>
    <t>S7</t>
  </si>
  <si>
    <t>PLENARY II
SAA Presidential Address
(legislative email campaign?)</t>
  </si>
  <si>
    <t>P2</t>
  </si>
  <si>
    <t xml:space="preserve">Society of American Archivists
Awards Ceremony
</t>
  </si>
  <si>
    <t>08/15, Sat</t>
  </si>
  <si>
    <t xml:space="preserve">More Product, Less Process (MPLP) Revisited: Choosing the Right Processing for Your Repository and Collections </t>
  </si>
  <si>
    <t>501</t>
  </si>
  <si>
    <t>My Face/Public Space: Privacy Issues for Photographs and Film in the Web 2.0 World</t>
  </si>
  <si>
    <t>502</t>
  </si>
  <si>
    <t>Archives and Records Management Programs: Making the Case to Local Government Officials</t>
  </si>
  <si>
    <t>503</t>
  </si>
  <si>
    <t>More Than Just Passing Acquaintances: DACS and Companion Standards</t>
  </si>
  <si>
    <t>504</t>
  </si>
  <si>
    <t xml:space="preserve">From Traditional Formats to Digital Delivery: Visual Collections Sustained for Research in the Internet Age </t>
  </si>
  <si>
    <t>505</t>
  </si>
  <si>
    <t>Lest We Forget-Lest We Forget!
 Sustaining Memory in Post-Colonial Archives</t>
  </si>
  <si>
    <t>506</t>
  </si>
  <si>
    <t>Remembering Leonard Rapport</t>
  </si>
  <si>
    <t>507</t>
  </si>
  <si>
    <t xml:space="preserve">From File Cabinet to Public Access </t>
  </si>
  <si>
    <t>508</t>
  </si>
  <si>
    <t>Taking Archives to the Streets: Creating Sustainable Archives</t>
  </si>
  <si>
    <t>509</t>
  </si>
  <si>
    <t>How We Appraise: When Theory Meets Reality</t>
  </si>
  <si>
    <t>Going With the Flow: Sustainable Models for Integrating Digitization</t>
  </si>
  <si>
    <t>601</t>
  </si>
  <si>
    <t>Focusing the Wide-Angle Lens: Minimal Processing of Visual Materials Collections</t>
  </si>
  <si>
    <t>602</t>
  </si>
  <si>
    <t>Getting at the "Good Stuff": Declassifying the Most Sensitive Records of the Federal Government</t>
  </si>
  <si>
    <t>603</t>
  </si>
  <si>
    <t>The Perfect Storm or a Stalled Weather System? The Sustainability of Graduate Archival Education</t>
  </si>
  <si>
    <t>604</t>
  </si>
  <si>
    <t>Saving De Niro's Boxing Trunks: Sustaining Performing Arts Archives Collaboratively</t>
  </si>
  <si>
    <t>605</t>
  </si>
  <si>
    <t>Meeting the Challenge: Documenting Under-Represented Communities and Topics Through Cooperative Collecting</t>
  </si>
  <si>
    <t>606</t>
  </si>
  <si>
    <t>Bridging the Gap: Managing Staff Transitions</t>
  </si>
  <si>
    <t>607</t>
  </si>
  <si>
    <t>Lasting Memories: Sustained Use of Collections of Tragedy</t>
  </si>
  <si>
    <t>608</t>
  </si>
  <si>
    <t xml:space="preserve"> Local Government Archives in an Age of Cutbacks </t>
  </si>
  <si>
    <t>609</t>
  </si>
  <si>
    <t>COSTEP Case Studies: Statewide Emergency Preparedness in the Real World</t>
  </si>
  <si>
    <t>610</t>
  </si>
  <si>
    <t>Treading Water in a Sea of Data:  Three Risk-Based Approaches to Appraisal</t>
  </si>
  <si>
    <t>611</t>
  </si>
  <si>
    <t>SAA Annual Business and Membership Meeting</t>
  </si>
  <si>
    <t>SAA Council Meeting and Luncheon</t>
  </si>
  <si>
    <t>The British Are Coming! New Perspectives in a Changing World</t>
  </si>
  <si>
    <t>701</t>
  </si>
  <si>
    <t xml:space="preserve">Fostering Historical Reasoning and 21st Century Skills </t>
  </si>
  <si>
    <t>702</t>
  </si>
  <si>
    <t xml:space="preserve">Braving the New World: Archival Explorers in Digital Terra Incognita </t>
  </si>
  <si>
    <t>703</t>
  </si>
  <si>
    <t>Libraries, Archives, and Museums: Converging for Real</t>
  </si>
  <si>
    <t>704</t>
  </si>
  <si>
    <t xml:space="preserve">Engaging Your Chief Information Officer in Records Retention and Access </t>
  </si>
  <si>
    <t>705</t>
  </si>
  <si>
    <t>"All the News That's Fit to Keep": The Challenges of News Preservation in the Digital Age</t>
  </si>
  <si>
    <t>706</t>
  </si>
  <si>
    <t>Whistle Blower Ethics: When Do You Report Wrongdoing and How?</t>
  </si>
  <si>
    <t>707</t>
  </si>
  <si>
    <t>Building Sustainable Preservation Environments for Born-Digital Records: Three Case Studies</t>
  </si>
  <si>
    <t>708</t>
  </si>
  <si>
    <t xml:space="preserve">Archives for 
Effective Democracy </t>
  </si>
  <si>
    <t>709</t>
  </si>
  <si>
    <t xml:space="preserve">Mash Up Archivists and GIS Practitioners: Capturing Earth's Footprints in a Changing World </t>
  </si>
  <si>
    <t>710</t>
  </si>
  <si>
    <t>"The Whole World is Watching": Contextual Information in Descriptive Systems with EAC-CPF
Moving to #412 Fri in Rm 404</t>
  </si>
  <si>
    <t>711</t>
  </si>
  <si>
    <t>P3</t>
  </si>
  <si>
    <t>08/08, Sun</t>
  </si>
  <si>
    <t>Pre Conference Planning New and Remodeled Archival Facilities
(Day 1 of 2)</t>
  </si>
  <si>
    <t>08/09, Mon</t>
  </si>
  <si>
    <t>Pre Conference 
Introduction to Basic Imaging - How To Do a Small Digitization Project
(1/2-day - #1)</t>
  </si>
  <si>
    <t>Pre Conference    Understanding Archives:  Introduction to Archival Principles and Practice (Day 2 of 2)</t>
  </si>
  <si>
    <t>34/28</t>
  </si>
  <si>
    <t>Pre Conference Managing Architectural Design and Construction Records(Day 2 of 2)</t>
  </si>
  <si>
    <t>40/33</t>
  </si>
  <si>
    <t>Pre Conference Managing Electronic Records in Archives and Special Collections
 (Day 1 of 2)</t>
  </si>
  <si>
    <t>42/44</t>
  </si>
  <si>
    <t>Pre Conference Copyright: The Archivist and the Law 
(Day 1 of 2)</t>
  </si>
  <si>
    <t>23/18</t>
  </si>
  <si>
    <t>Pre Conference 
A Guide to Balancing Legal Issues in Photographic Collections</t>
  </si>
  <si>
    <t>33/30</t>
  </si>
  <si>
    <t>Pre Conference 
Introduction to Basic Imaging - How To Do a Small Digitization Project
(1/2-day - #2)</t>
  </si>
  <si>
    <t xml:space="preserve">SAA Council Meeting </t>
  </si>
  <si>
    <t>08/10, Tue</t>
  </si>
  <si>
    <t>Pre Conference Producing It Online</t>
  </si>
  <si>
    <t>Research Forum
Foundations and Innovations
sponsored by 
Ex Libris</t>
  </si>
  <si>
    <t>Pre Conference Managing Electronic Records in Archives and Special Collections
(Day 2 of 2)</t>
  </si>
  <si>
    <t>Pre Conference Copyright: The Archivist and the Law (Day 2 of 2)</t>
  </si>
  <si>
    <t>Pre Conference Advocating for Archives</t>
  </si>
  <si>
    <t>08/11, Wed</t>
  </si>
  <si>
    <t>CoSA Board of Directors Meeting</t>
  </si>
  <si>
    <t xml:space="preserve">ACA Certification Exam
</t>
  </si>
  <si>
    <t xml:space="preserve">2010 Program Committee </t>
  </si>
  <si>
    <t>CPWG
Cultural Property Working Group</t>
  </si>
  <si>
    <t xml:space="preserve">ALA/SAA/AAM Joint Committee (aka CALM)
</t>
  </si>
  <si>
    <t>Nominating Committee</t>
  </si>
  <si>
    <t>Intellectual Property Working Group</t>
  </si>
  <si>
    <t xml:space="preserve">2011 Program Committee </t>
  </si>
  <si>
    <t>Native American Protocols Forum Group Planning</t>
  </si>
  <si>
    <t>Publications Board Meeting</t>
  </si>
  <si>
    <t xml:space="preserve">Deaccessioning and Reappraisal Development </t>
  </si>
  <si>
    <t>Business Archives Section Colloquium</t>
  </si>
  <si>
    <t>Roundtable 1
Silence No More
(Human Rights / LACCHA)</t>
  </si>
  <si>
    <t>Roundtable 1
Archivists' Toolkit</t>
  </si>
  <si>
    <t xml:space="preserve">Roundtable 1
Records Management
</t>
  </si>
  <si>
    <t>Roundtable 1
Archivists and Archives of Color</t>
  </si>
  <si>
    <t>Roundtable 1
Architectural Records</t>
  </si>
  <si>
    <t xml:space="preserve">Roundtable 1
Labor Archives
</t>
  </si>
  <si>
    <t xml:space="preserve">Roundtable 1
Women Archivists
</t>
  </si>
  <si>
    <t>Roundtable 1
Performing Arts</t>
  </si>
  <si>
    <t xml:space="preserve">EAC Web Seminar meeting
</t>
  </si>
  <si>
    <t>Roundtable 2
Human Rights Archives</t>
  </si>
  <si>
    <t>Roundtable 2
Encoded Archival Description</t>
  </si>
  <si>
    <t>Roundtable 2
Public Library Archives / Special Collections</t>
  </si>
  <si>
    <t>Roundtable 2
Issues and Advocacy</t>
  </si>
  <si>
    <t>Roundtable 2
Archival History</t>
  </si>
  <si>
    <t>Roundtable 2
Women's Collections</t>
  </si>
  <si>
    <t>Roundtable 2
Latin American and Caribbean Cultural Heritage Archives</t>
  </si>
  <si>
    <t>Roundtable 2
Recorded Sound</t>
  </si>
  <si>
    <t>Roundtable 2
Native American Archives</t>
  </si>
  <si>
    <t>Roundtable 2
Privacy &amp; Confidentiality</t>
  </si>
  <si>
    <t xml:space="preserve">ARCS Committee Meeting
</t>
  </si>
  <si>
    <t xml:space="preserve">Roundtable 3
Metadata / Digital Object
</t>
  </si>
  <si>
    <t xml:space="preserve">Roundtable 3
Visual Materials Cataloging and Access
</t>
  </si>
  <si>
    <t xml:space="preserve">Roundtable 3
Research Libraries Group
</t>
  </si>
  <si>
    <t xml:space="preserve">Roundtable 3
Lone Arrangers
</t>
  </si>
  <si>
    <t xml:space="preserve">Roundtable 3
Local Government Records
</t>
  </si>
  <si>
    <t xml:space="preserve">Roundtable 3
Archives Management
</t>
  </si>
  <si>
    <t xml:space="preserve">Roundtable 3
Archival Educators
</t>
  </si>
  <si>
    <t>Roundtable 3
Science, Technology and Health Care</t>
  </si>
  <si>
    <t>Roundtable 3
International Archival Affairs</t>
  </si>
  <si>
    <t>Roundtable 3
Security</t>
  </si>
  <si>
    <t>SAA Fellows Reception</t>
  </si>
  <si>
    <t>08/12, Thu</t>
  </si>
  <si>
    <t>Yoga Class</t>
  </si>
  <si>
    <t xml:space="preserve">New Member/  First Timer Breakfast &amp; Orientation
</t>
  </si>
  <si>
    <t>ROOM REFRESH 
FOR 8:30 SESSION</t>
  </si>
  <si>
    <t>Taking on the Big Issues in Government that Affect Us All</t>
  </si>
  <si>
    <t>Structured Data Is Essential for Effective Archival Description and Discovery: True or False?</t>
  </si>
  <si>
    <t>Western Trailblazing:  The Movement Toward State and Regional Collaboration</t>
  </si>
  <si>
    <t>Taking Scale Seriously: Practical Metadata Strategies for Very Large Digital Collections</t>
  </si>
  <si>
    <t>After the Ice Age: Collection Recovery After the "Recovery" Is Over</t>
  </si>
  <si>
    <t>Archival Training on a Shoestring</t>
  </si>
  <si>
    <t>Real World Digitizing for Humble Shops Undertaking Hefty Digitization Projects</t>
  </si>
  <si>
    <t>Achieving Positive Diversity Outcomes</t>
  </si>
  <si>
    <t>Current Archives and Research Issues from Indian Country</t>
  </si>
  <si>
    <t>Intellectual Property Legislation and Litigation Update</t>
  </si>
  <si>
    <t>Content in the Cloud: Opportunity or New Risk for Records Managers?</t>
  </si>
  <si>
    <t>Providing Web Access to Medical and Health-Related Visual Materials for Diverse Users</t>
  </si>
  <si>
    <t>Braving the "New Archives World": Updating the Skills of a New Generation of Mid-Career Archivists and Records Professionals</t>
  </si>
  <si>
    <t>Emergency Preparedness:  Different States, Different Responses</t>
  </si>
  <si>
    <t>Is EAD Too Complex? Breaking Down Barriers to EAD Implementation</t>
  </si>
  <si>
    <t>Developing a Model Statute for Access to and Ownership of Governors Records</t>
  </si>
  <si>
    <t>The Federal Agencies Digitization Guidelines Initiative: Case Studies of the Guidelines at Work</t>
  </si>
  <si>
    <t>Archivist or Educator? Meet Your Institution's Goals by Being Both</t>
  </si>
  <si>
    <t>Ex Libris Working Group Forum</t>
  </si>
  <si>
    <t>CoSA Business Meeting</t>
  </si>
  <si>
    <t xml:space="preserve">Protocols for Native American Archival Materials Forum </t>
  </si>
  <si>
    <t>SAA Code of Ethics Forum</t>
  </si>
  <si>
    <t xml:space="preserve">Archival Accessibility for All: An Awareness
Forum    AMRT/RMRT 
</t>
  </si>
  <si>
    <t>Progressive Archivists Caucus BBL
(Brown Bag Lunch)
Please refresh at 1:30</t>
  </si>
  <si>
    <t xml:space="preserve">Change Management Web Seminar
</t>
  </si>
  <si>
    <t>Joint Meeting of Government Archivists</t>
  </si>
  <si>
    <t>Sections 1
Archivists of Religious Collections (ARCS)</t>
  </si>
  <si>
    <t>Sections 1
_x000B_Business Archives</t>
  </si>
  <si>
    <t>Sections 1
_x000B_College and University Archives</t>
  </si>
  <si>
    <t>Sections 1
_x000B_Electronic Records</t>
  </si>
  <si>
    <t>Sections 1
Manuscript Repositories</t>
  </si>
  <si>
    <t>Sections 1
_x000B_Museum Archives</t>
  </si>
  <si>
    <t>Helen Tibbo Colleagues</t>
  </si>
  <si>
    <t>NAGARA Business Meeting</t>
  </si>
  <si>
    <t>Visual Materials Online Workshop</t>
  </si>
  <si>
    <t>Museum Archives Working
Group</t>
  </si>
  <si>
    <t xml:space="preserve">PLENARY I
</t>
  </si>
  <si>
    <t xml:space="preserve">Exhibit Hall/Poster
Open 
Kick-Off Reception
</t>
  </si>
  <si>
    <t xml:space="preserve">Exhibit Hall Grand Opening / Happy Hour
Graduate Student Poster Presentations
</t>
  </si>
  <si>
    <t xml:space="preserve">ACA Business Meeting
</t>
  </si>
  <si>
    <t xml:space="preserve">ACWR Business Meeting
(Archivists of Congregations Women Religious)
</t>
  </si>
  <si>
    <t>Alumni Reception
University of Michigan</t>
  </si>
  <si>
    <t>Alumni Reception
UNC Chapel Hill</t>
  </si>
  <si>
    <t>Alumni Reception 
UCLA</t>
  </si>
  <si>
    <t>Alumni Reception
Simmons</t>
  </si>
  <si>
    <t>Alumni Reception 
Wayne State</t>
  </si>
  <si>
    <t>Alumni Reception 
UT Austin
(Univ Texas)</t>
  </si>
  <si>
    <t>Alumni Reception 
San Jose State</t>
  </si>
  <si>
    <t>President’s Reception
Sponsored by:
Hollinger Metal Edge</t>
  </si>
  <si>
    <t xml:space="preserve">ACA Reception
(moved back to Washington 4)
</t>
  </si>
  <si>
    <t>08/13, Fri</t>
  </si>
  <si>
    <t>Opportunities for Authors Breakfast</t>
  </si>
  <si>
    <t>Coping with Downsizings</t>
  </si>
  <si>
    <t>So, Like, Byte Me:  A Critical Response by Records Professionals to Born-Digital Records</t>
  </si>
  <si>
    <t>Privacy, Freedom of Information, Transparency, Accountability, and the Public Record</t>
  </si>
  <si>
    <t>Out of the Classroom and Into the Laboratory: Experimenting with Archives Education 3.0</t>
  </si>
  <si>
    <t>Gold, Guns, and the Press (or Do as I Say, Not as I Do): Learning When Things Go Wrong</t>
  </si>
  <si>
    <t>Sex, Sports, and Parking: From Documentation Strategy to Documenting Society</t>
  </si>
  <si>
    <t>Emerging Archivists Paper Session</t>
  </si>
  <si>
    <t>That Was Easy! Making Digital Archives a Pleasure to Use</t>
  </si>
  <si>
    <t>Minding the Information Gap: Research Outreach Programs in Caribbean Government Archives</t>
  </si>
  <si>
    <t>On the Case with the "History Detectives": Public Television and Archival Advocacy</t>
  </si>
  <si>
    <t>Archivist 2.0: Policies, Partnerships, Predictions, and Possibilities</t>
  </si>
  <si>
    <t>Security Challenges of the 21st Century</t>
  </si>
  <si>
    <t>Replevin: What's Mine Is Mine (Unless It's Yours)</t>
  </si>
  <si>
    <t>Survivor! Archives and Manuscript Repositories:  Managing During Economic Crisis</t>
  </si>
  <si>
    <t>E-Discovery and Records Professionals: Overcoming the Digital Tsunami</t>
  </si>
  <si>
    <t>Trust Me, I'm an Archivist: Transparency, Accountability, and Archival Documentation</t>
  </si>
  <si>
    <t>Archives on Trial: How International Justice Is Served</t>
  </si>
  <si>
    <t>Nourishing Local Government Archives and Records Centers</t>
  </si>
  <si>
    <t>Beyond the Ivory Tower: Archival Collaboration, Community Partnerships, and Access Issues in Building Women's Collections</t>
  </si>
  <si>
    <t xml:space="preserve">American Archivist Reading Group
(This is NOT a duplicate entry - Two groups with the same session name held two meetings in separate rooms) </t>
  </si>
  <si>
    <t xml:space="preserve">“American Archivist Reading Group.”  
(This is NOT a duplicate entry - Two groups with the same session name held two meetings in separate rooms) </t>
  </si>
  <si>
    <t xml:space="preserve">Manuscript Repositories Section Steering Committee
</t>
  </si>
  <si>
    <t>Sections 2
Acquisitions &amp; Appraisal_x000B_Section</t>
  </si>
  <si>
    <t>Sections 2
Description_x000B_Section</t>
  </si>
  <si>
    <t>Sections 2
Government Records_x000B_Section</t>
  </si>
  <si>
    <t>Sections 2
Oral History Section</t>
  </si>
  <si>
    <t>Sections 2
Preservation_x000B_Section</t>
  </si>
  <si>
    <t>Sections 2
Reference, Access &amp; Outreach_x000B_Section</t>
  </si>
  <si>
    <t>Sections 2
Visual Materials_x000B_Section</t>
  </si>
  <si>
    <t>Processing Metrics Collaborative</t>
  </si>
  <si>
    <t xml:space="preserve">Archival Processing Manual workshop meeting
</t>
  </si>
  <si>
    <t xml:space="preserve">Awards Ceremony
</t>
  </si>
  <si>
    <t>All-Attendee Reception (Off-site)
National Museum of American History
Sponsor signs needed for buses &amp; on easels</t>
  </si>
  <si>
    <t>08/14, Sat</t>
  </si>
  <si>
    <t>Distributed Custodial Archival Preservation Environments (DCAPE) Project: Status Report and Demonstration</t>
  </si>
  <si>
    <t>Not on Google? It Doesn't Exist: Findability and Search Engine Optimization for Archives</t>
  </si>
  <si>
    <t>Working Toward Clarity on Copyright Publication for Visual Works</t>
  </si>
  <si>
    <t>Building a National Network of State Historical Records Advisory Boards</t>
  </si>
  <si>
    <t>Archival Grant Making Exposed: Federal, State, and Private Program Officers Tell All!</t>
  </si>
  <si>
    <t>Lessons Learned: Addressing the Challenges of an ERMS Implementation in King County, Washington, and Washington, D.C.</t>
  </si>
  <si>
    <t>The Realities of Authenticity</t>
  </si>
  <si>
    <t>Perspectives on Cartoons: Art, Archival Objects, Assets</t>
  </si>
  <si>
    <t>Working for Freedom: Documenting the Civil Rights Movement</t>
  </si>
  <si>
    <t>Walk Out of This Session with a Disaster Plan!</t>
  </si>
  <si>
    <t xml:space="preserve">PLENARY III
Juan Williams
</t>
  </si>
  <si>
    <t>Balancing Public Services with Technical Services in the Age of Basic Processing</t>
  </si>
  <si>
    <t>A Flickr of Hope: Harvesting Social Networking Sites</t>
  </si>
  <si>
    <t>Becoming a Real Player in the Policy Game: Preparing Stewards of Digital Public Information</t>
  </si>
  <si>
    <t>Bibliographic Control of Archival Materials: The Impact of Library Standards on Archives</t>
  </si>
  <si>
    <t>Implications of Web-Based Technology in Records Management: ARMA/ANSI Standards Project</t>
  </si>
  <si>
    <t>The Good, the Bad, and the Ugly: Working with Dirty or Hazardous Collections and Your Health</t>
  </si>
  <si>
    <t>"But He's Really Rich!": Selection, Appraisal, and Fundraising Campaigns</t>
  </si>
  <si>
    <t xml:space="preserve">Labor Records...and So Much More: New Directions in Acquisition, Access, and Outreach for Labor Collections </t>
  </si>
  <si>
    <t>High-Risk Disaster Preparedness and Response: Lessons for Us All</t>
  </si>
  <si>
    <t>SAA Council Lunch</t>
  </si>
  <si>
    <t>The Art of Archival Judgment: Applying More Product Less Process (MPLP)</t>
  </si>
  <si>
    <t>The Archivist Is STILL the Interface: The Ongoing Role of Mediation in Archives</t>
  </si>
  <si>
    <t>Tools and Processes for Trustworthy and Scalable Electronic Accessioning</t>
  </si>
  <si>
    <t>Online Graduate Archival Education: Can We Do It? Yes, We Can!</t>
  </si>
  <si>
    <t>The Real Reference Revolution</t>
  </si>
  <si>
    <t xml:space="preserve">Challenges and Success Stories from the National Digital Newspaper Project </t>
  </si>
  <si>
    <t>Preserving and Digitizing Records in the Developing World: Trust, Accountability, and International Cooperation</t>
  </si>
  <si>
    <t xml:space="preserve">The World at Our Doorstep: Digitizing Historical Maps </t>
  </si>
  <si>
    <t>Insular Records for the Unincorporated:  Archiving the Historical Record of U.S. Territories</t>
  </si>
  <si>
    <t xml:space="preserve">PLENARY IV
</t>
  </si>
  <si>
    <t>Session Name</t>
  </si>
  <si>
    <t>Session Attendance</t>
  </si>
  <si>
    <t>08/21, Sun</t>
  </si>
  <si>
    <t>1210</t>
  </si>
  <si>
    <t>34 an / 32pm</t>
  </si>
  <si>
    <t xml:space="preserve">Understanding Archives: An Introduction
to Principles and Practices
</t>
  </si>
  <si>
    <t>1211</t>
  </si>
  <si>
    <t>35 am 36 pm</t>
  </si>
  <si>
    <t>08/22, Mon</t>
  </si>
  <si>
    <t>Understanding Archives: An Introduction to Principles and Practices</t>
  </si>
  <si>
    <t>22 am / 21 pm</t>
  </si>
  <si>
    <t>Designing Archives-Produced Podcasts</t>
  </si>
  <si>
    <t>1212</t>
  </si>
  <si>
    <t>10 am 10pm</t>
  </si>
  <si>
    <t xml:space="preserve">New SAA Standard:
Encoded Archival Context – Corporate Bodies, Persons, and Families (EA C-CPF)*
</t>
  </si>
  <si>
    <t>1213</t>
  </si>
  <si>
    <t>6 am / 6 pm</t>
  </si>
  <si>
    <t>08/23, Tue</t>
  </si>
  <si>
    <t>2011 Research Forum: “Foundations and Innovations”</t>
  </si>
  <si>
    <t>95 am / 73</t>
  </si>
  <si>
    <t>Measuring Dollars and Cents: A Tool for Archival Outreach and Advocacy</t>
  </si>
  <si>
    <t>1218</t>
  </si>
  <si>
    <t>17 am / 18 pm</t>
  </si>
  <si>
    <t>Technical Subcommittee on Encoded Archival Context-Corporate Bodies, Persons, and Families (TS-EAC-CPF) / Schema Development Team Development and Review Team (SDT-DRT)</t>
  </si>
  <si>
    <t>75th Anniversary Task Force</t>
  </si>
  <si>
    <t>08/24, Wed</t>
  </si>
  <si>
    <t>Committee on Education</t>
  </si>
  <si>
    <t xml:space="preserve"> Reappraisal and Deaccessioning Development and Review Team (RD-DRT)</t>
  </si>
  <si>
    <t xml:space="preserve"> Academy of Certified Archivists Certification (ACA) Examination</t>
  </si>
  <si>
    <t>Technical Subcommittee on Encoded Archival Description (TS-EAD) / Schema Development Team Development and Review Team (SDT-DRT)</t>
  </si>
  <si>
    <t>Technical Subcommittee on Describing Archives: A Content Standard (TS-DACS)</t>
  </si>
  <si>
    <t xml:space="preserve">2011 Program Committee
</t>
  </si>
  <si>
    <t>Cultural Property Working Group</t>
  </si>
  <si>
    <t>13</t>
  </si>
  <si>
    <t>SAA / ALA / AAM Joint Committee Meeting (CALM)</t>
  </si>
  <si>
    <t xml:space="preserve">Government Affairs Working Group
</t>
  </si>
  <si>
    <t>3</t>
  </si>
  <si>
    <t xml:space="preserve">Awards Committee </t>
  </si>
  <si>
    <t xml:space="preserve">2012 Program Committee
</t>
  </si>
  <si>
    <t xml:space="preserve">Native American Protocols Forum Planning Group 
</t>
  </si>
  <si>
    <t>Roundtable 1
Archival Educators</t>
  </si>
  <si>
    <t>RT01</t>
  </si>
  <si>
    <t>Roundtable 1
International Archival Affairs</t>
  </si>
  <si>
    <t>RT02</t>
  </si>
  <si>
    <t xml:space="preserve">Roundtable 1
Issues and Advocacy – 
 </t>
  </si>
  <si>
    <t>RT03</t>
  </si>
  <si>
    <t>Roundtable 1
Metadata and Digital Object</t>
  </si>
  <si>
    <t>RT04</t>
  </si>
  <si>
    <t>135</t>
  </si>
  <si>
    <t>Roundtable 1
Local Government Records</t>
  </si>
  <si>
    <t>RT05</t>
  </si>
  <si>
    <t>Roundtable 1
Native American Archives</t>
  </si>
  <si>
    <t>RT07</t>
  </si>
  <si>
    <t>Roundtable 1
Public Library Archives / Special Collections</t>
  </si>
  <si>
    <t>RT08</t>
  </si>
  <si>
    <t>Roundtable 1
Research Libraries Group</t>
  </si>
  <si>
    <t>RT09</t>
  </si>
  <si>
    <t>Roundtable 2
Architectural Records</t>
  </si>
  <si>
    <t>RT10</t>
  </si>
  <si>
    <t>Roundtable 2
Performing Arts</t>
  </si>
  <si>
    <t>RT15</t>
  </si>
  <si>
    <t>Roundtable 2
Records Management</t>
  </si>
  <si>
    <t>RT16</t>
  </si>
  <si>
    <t xml:space="preserve">Roundtable 2
Women’s Collections - 
</t>
  </si>
  <si>
    <t>RT19</t>
  </si>
  <si>
    <t>Roundtable 3
Archival History</t>
  </si>
  <si>
    <t>RT20</t>
  </si>
  <si>
    <t>Roundtable 3
Archives Management</t>
  </si>
  <si>
    <t>RT21</t>
  </si>
  <si>
    <t>Roundtable 3
Encoded Archival Description</t>
  </si>
  <si>
    <t>RT22</t>
  </si>
  <si>
    <t>Roundtable 3
Lesbian and Gay Archives</t>
  </si>
  <si>
    <t>RT24</t>
  </si>
  <si>
    <t xml:space="preserve">Roundtable 3
Lone Arrangers - 
</t>
  </si>
  <si>
    <t>RT25</t>
  </si>
  <si>
    <t>Roundtable 3
Privacy and Confidentiality</t>
  </si>
  <si>
    <t>RT26</t>
  </si>
  <si>
    <t>Roundtable 3
Recorded Sound</t>
  </si>
  <si>
    <t>RT27</t>
  </si>
  <si>
    <t>RT28</t>
  </si>
  <si>
    <t>Roundtable 3
Women Archivists</t>
  </si>
  <si>
    <t>RT29</t>
  </si>
  <si>
    <t>Cuadra STAR Users Reception</t>
  </si>
  <si>
    <t>max</t>
  </si>
  <si>
    <t xml:space="preserve">Encoded Archival Description (EAD) Revision Forum
</t>
  </si>
  <si>
    <t xml:space="preserve">New Member /  First Timer Orientation
</t>
  </si>
  <si>
    <t>08/25, Thu</t>
  </si>
  <si>
    <t>Plenary Session I: Then, Now... Wow!</t>
  </si>
  <si>
    <t>912</t>
  </si>
  <si>
    <t>Academy of Certified Archivists (ACA) Item-Writing Workshop</t>
  </si>
  <si>
    <t>Skeletons in the Closet: Addressing Privacy and Confidentiality Issues for Born-Digital Materials</t>
  </si>
  <si>
    <t>370</t>
  </si>
  <si>
    <t xml:space="preserve"> Doing a 180: Putting Ephemera on the Front Burner</t>
  </si>
  <si>
    <t xml:space="preserve"> “Give Me Your Tired, Your Poor, Your Huddled Masses”: Documenting the History of U.S. Immigration through Records in the National Archives
</t>
  </si>
  <si>
    <t xml:space="preserve"> Pay It Forward: Interns, Volunteers, and the Development of New Archivists and the Archives Profession</t>
  </si>
  <si>
    <t xml:space="preserve">With Many Voices: The Emergence of the Archives and Records Management Professions in the United States
</t>
  </si>
  <si>
    <t>What Happens After “Here Comes Everybody”: An Examination of Participatory Archives</t>
  </si>
  <si>
    <t xml:space="preserve"> Consider the Possibilities: Creative and Low-Cost Preservation Strategies in Practice</t>
  </si>
  <si>
    <t xml:space="preserve"> Engaged! Innovative Engagement and Outreach and Its Assessment</t>
  </si>
  <si>
    <t>Putting the Protocols for Native American Archival Materials into Action</t>
  </si>
  <si>
    <t>OCLC Research</t>
  </si>
  <si>
    <t>max +2</t>
  </si>
  <si>
    <t>Open Forum: Social Media</t>
  </si>
  <si>
    <t>Brown Bag Lunch: State Historical Records Advisory Boards (SHRAB)</t>
  </si>
  <si>
    <t>Open Forum: Accessibility for All: Practical Tips for Creating Access in Archives</t>
  </si>
  <si>
    <t>Open Forum: Describing Archives: A Content Standard (DACS)</t>
  </si>
  <si>
    <t>Open Forum: Reappraisal and Deaccessioning</t>
  </si>
  <si>
    <t>Open Forum: Protocols for Native American Archival Materials</t>
  </si>
  <si>
    <t xml:space="preserve"> Brown Bag Lunch: Progressive Archivists Caucus
</t>
  </si>
  <si>
    <t>7 x 5 at 75: Presidential Perspectives</t>
  </si>
  <si>
    <t>Long Live the Story! How Public Media Archivists Are Influencing Content Lifecycle Best Practices Outside the Traditional Archive</t>
  </si>
  <si>
    <t>What ARMA Can Teach Us Beyond Records Management: Confidence, Communication, Inreach, and Optimism</t>
  </si>
  <si>
    <t xml:space="preserve"> Rights, Risk, and Reality: Beyond “Undue Diligence” in Rights Analysis for Digitization</t>
  </si>
  <si>
    <t>EAD and the Global Information Environment: An Exploration of Opportunities</t>
  </si>
  <si>
    <t xml:space="preserve"> Literary Archives 360°: Challenges and Opportunities for National and International Collaboration</t>
  </si>
  <si>
    <t>The Future Is Now: New Tools to Address Archival Challenges</t>
  </si>
  <si>
    <t>170</t>
  </si>
  <si>
    <t>Which Hat Are You Wearing: “You Need What? When?”</t>
  </si>
  <si>
    <t xml:space="preserve">Graduate Student Archivists Paper Session
</t>
  </si>
  <si>
    <t>Genuine Encounter, Authentic Relationships: Archival Covenant and Professional Self-Understanding</t>
  </si>
  <si>
    <t>08/26, Fri</t>
  </si>
  <si>
    <t xml:space="preserve">Write Away! Breakfast
</t>
  </si>
  <si>
    <t>Plenary Session II: The 75th Presidential Address</t>
  </si>
  <si>
    <t>750</t>
  </si>
  <si>
    <t>UCLA Focus Group</t>
  </si>
  <si>
    <t>Archives on the Go: Using Mobile Technologies for Your Collections</t>
  </si>
  <si>
    <t>Practical Approaches to Born-Digital Records: What Works Today (Part 1 of 2)</t>
  </si>
  <si>
    <t xml:space="preserve">300 standing room </t>
  </si>
  <si>
    <t xml:space="preserve"> Archiving the Civil Rights Movement: North and South, Past and Future</t>
  </si>
  <si>
    <t>Archives in the Web of Data: Toward a Virtuous Flow of Data in the UK and Beyond</t>
  </si>
  <si>
    <t>Continuum: Managing Permanently Active Records</t>
  </si>
  <si>
    <t>The View From Here: Perspectives on Educating About Archives</t>
  </si>
  <si>
    <t xml:space="preserve"> Going Hands-On with Information Technology in Archives Education</t>
  </si>
  <si>
    <t xml:space="preserve"> Changing Trends in Collecting, Preserving, and Accessing Performing Arts Archives
</t>
  </si>
  <si>
    <t>Roundtables as Incubators for Leadership: The Legacy of the Congressional Papers Roundtable</t>
  </si>
  <si>
    <t>To Which We Serve: Perspectives from the Navy and Marine Corps Archives</t>
  </si>
  <si>
    <t>Exhibit Hall Brunch</t>
  </si>
  <si>
    <t>Manuscript Repository Steering Committee</t>
  </si>
  <si>
    <t xml:space="preserve"> Re-Arranging Arrangement and Description: Original Order and Provenance in Modern Multi-Format Collections
</t>
  </si>
  <si>
    <t>226</t>
  </si>
  <si>
    <t>How a Solid Preservation Plan Can Cure Insomnia</t>
  </si>
  <si>
    <t xml:space="preserve"> Reaching Out to Expand Our Research Horizons</t>
  </si>
  <si>
    <t>Founding Brothers: Leland, Buck, and Cappon and the Formation of the Archives Profession</t>
  </si>
  <si>
    <t>360° Records Management: New Research into Metadata, Systems, and People</t>
  </si>
  <si>
    <t xml:space="preserve"> Reference, Access, and Outreach: An Evolved Landscape, 1936-2011</t>
  </si>
  <si>
    <t>Faces of Diversity: Diasporic Archives and Archivists in the New Millennium</t>
  </si>
  <si>
    <t>Cooperation Makes It Happen: Collaboration in Museum Archives</t>
  </si>
  <si>
    <t>92</t>
  </si>
  <si>
    <t>Geospatial Preservation: The State of the Landscape</t>
  </si>
  <si>
    <t>The Archivists’ Toolkit™: Innovative Uses and Collaborations</t>
  </si>
  <si>
    <t>169</t>
  </si>
  <si>
    <t>Processing Metrics Collaborative / Center for History of Medicine</t>
  </si>
  <si>
    <t>Lemonade Toast to Author</t>
  </si>
  <si>
    <t>Section Meetings 2
Acquisition and Appraisal</t>
  </si>
  <si>
    <t>S08</t>
  </si>
  <si>
    <t>Section Meetings 2
Electronic Records</t>
  </si>
  <si>
    <t>S09</t>
  </si>
  <si>
    <t>Section Meetings 2
Preservation</t>
  </si>
  <si>
    <t>S10</t>
  </si>
  <si>
    <t>Section Meetings 2
Reference, Access, and Outreach</t>
  </si>
  <si>
    <t>S11</t>
  </si>
  <si>
    <t xml:space="preserve">Section Meetings 2
Oral History </t>
  </si>
  <si>
    <t>S12</t>
  </si>
  <si>
    <t>Section Meetings 2
Description</t>
  </si>
  <si>
    <t>S13</t>
  </si>
  <si>
    <t>Section Meetings 2
Visual Materials</t>
  </si>
  <si>
    <t>S14</t>
  </si>
  <si>
    <t>182</t>
  </si>
  <si>
    <t>08/27, Sat</t>
  </si>
  <si>
    <t xml:space="preserve"> Complex Archives in Novel Contexts: The Grateful Dead and Phish
</t>
  </si>
  <si>
    <t xml:space="preserve"> Born-Digital Archives in Collecting Repositories: Turning Challenges into Byte-Size Opportunities</t>
  </si>
  <si>
    <t xml:space="preserve"> Exposing Hidden Collections Through Consortia and Collaboration</t>
  </si>
  <si>
    <t xml:space="preserve">More Access to More Content: The EAD Finding Aid and Other Effective Tools for Large-Scale Digitization
</t>
  </si>
  <si>
    <t xml:space="preserve"> Open-Source Tools for Taming Records Management</t>
  </si>
  <si>
    <t>75 Years of International Women's Collecting: Legacies, Successes, Obstacles, and New Directions</t>
  </si>
  <si>
    <t>Never a Straight Road: Three Case Studies Documenting the 20th Century Development of Archives</t>
  </si>
  <si>
    <t xml:space="preserve"> Is There an Archivist in the House? How Health Information Technologies Are Changing Archival Practice</t>
  </si>
  <si>
    <t>Reading Spaces in Digital Places: A Quick-and-Dirty Approach for Making Born-Digital Personal Papers Available Online</t>
  </si>
  <si>
    <t xml:space="preserve"> Archival Outreach 360°: Archivists as Advocates</t>
  </si>
  <si>
    <t xml:space="preserve"> Rappin’ with a Fiddle: A 360° Perspective of Music Archives</t>
  </si>
  <si>
    <t xml:space="preserve"> Exploring the Evolution of Access: Classified, Privacy, and Proprietary Restrictions</t>
  </si>
  <si>
    <t>Trusting Digital Evidence: Findings from the Digital Records Forensics Project</t>
  </si>
  <si>
    <t>Fostering a Diverse Profession: Mentoring and Internship Programs</t>
  </si>
  <si>
    <t>Acquiring Organizational Records in a Social Media World: Documentation Strategies in the Facebook Era</t>
  </si>
  <si>
    <t xml:space="preserve"> E Pluribus Unum? SAA and the Regionals</t>
  </si>
  <si>
    <t>Defining National History Through National Archival Portals: Russian, German, and Taiwanese Perspectives</t>
  </si>
  <si>
    <t>Shifting Sands: Archives and Organizational Change</t>
  </si>
  <si>
    <t>Design for the Next Larger Context: Exposing Architecture Collections for the Broadest Use</t>
  </si>
  <si>
    <t>Practical Approaches to Born-Digital Records: What’s Coming Next (Part 2 of 2)</t>
  </si>
  <si>
    <t>192</t>
  </si>
  <si>
    <t>188</t>
  </si>
  <si>
    <t>New Perspectives for the 1940 Census</t>
  </si>
  <si>
    <t>49</t>
  </si>
  <si>
    <t>Return on Investment: Metadata, Metrics, and Management</t>
  </si>
  <si>
    <t xml:space="preserve">Acquisition for the 21st Century: An Inquiry into the Art of Field Collecting
</t>
  </si>
  <si>
    <t>The Web Is a Mess: Or How I Learned to Stop Worrying and Love Web Archiving</t>
  </si>
  <si>
    <t>Theft Transparency in the Digital Age: Stakeholder Perspectives</t>
  </si>
  <si>
    <t>Thirty Years On: SAA and Descriptive Standards</t>
  </si>
  <si>
    <t>Evolving Trends and Ongoing Issues in Processing: The Model of Political Papers</t>
  </si>
  <si>
    <t>The Giver Who Keeps on Giving: Donor-Assisted Appraisal and Description</t>
  </si>
  <si>
    <t>Archivists in the Midst: Collaborating with Records Creators for Early Intervention</t>
  </si>
  <si>
    <t>The Social Networks and Archival Context Project: EAC-CPF at Work</t>
  </si>
  <si>
    <t>Plenary Session III: Planning for Our Future</t>
  </si>
  <si>
    <t>235</t>
  </si>
  <si>
    <t>60 / 74 / 65</t>
  </si>
  <si>
    <t>counts at 3 different times</t>
  </si>
  <si>
    <t>325 max / standing room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</si>
</sst>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&quot;:&quot;mm\ AM/PM"/>
    <numFmt numFmtId="165" formatCode="&quot;$&quot;#,##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</font>
    <font>
      <sz val="12"/>
      <name val="Arial"/>
    </font>
    <font>
      <sz val="8"/>
      <name val="Times New Roman"/>
    </font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 wrapText="1"/>
    </xf>
    <xf numFmtId="0" fontId="6" fillId="0" borderId="0" xfId="1" applyNumberFormat="1" applyFont="1" applyAlignment="1">
      <alignment horizontal="center" vertical="top"/>
    </xf>
    <xf numFmtId="0" fontId="6" fillId="0" borderId="0" xfId="1" applyNumberFormat="1" applyFont="1" applyAlignment="1">
      <alignment horizontal="left" vertical="top"/>
    </xf>
    <xf numFmtId="0" fontId="5" fillId="0" borderId="0" xfId="1"/>
    <xf numFmtId="49" fontId="7" fillId="0" borderId="0" xfId="1" applyNumberFormat="1" applyFont="1" applyAlignment="1">
      <alignment vertical="top"/>
    </xf>
    <xf numFmtId="164" fontId="7" fillId="0" borderId="0" xfId="1" applyNumberFormat="1" applyFont="1" applyAlignment="1">
      <alignment vertical="top"/>
    </xf>
    <xf numFmtId="49" fontId="7" fillId="0" borderId="0" xfId="1" applyNumberFormat="1" applyFont="1" applyAlignment="1">
      <alignment vertical="top" wrapText="1"/>
    </xf>
    <xf numFmtId="0" fontId="7" fillId="0" borderId="0" xfId="1" applyNumberFormat="1" applyFont="1" applyAlignment="1">
      <alignment horizontal="left" vertical="top"/>
    </xf>
    <xf numFmtId="0" fontId="7" fillId="0" borderId="0" xfId="1" applyFont="1"/>
    <xf numFmtId="0" fontId="5" fillId="0" borderId="0" xfId="1" applyAlignment="1">
      <alignment horizontal="left"/>
    </xf>
    <xf numFmtId="0" fontId="7" fillId="0" borderId="0" xfId="1" applyFont="1" applyAlignment="1">
      <alignment horizontal="left"/>
    </xf>
    <xf numFmtId="49" fontId="7" fillId="0" borderId="0" xfId="1" applyNumberFormat="1" applyFont="1" applyFill="1" applyAlignment="1">
      <alignment vertical="top"/>
    </xf>
    <xf numFmtId="164" fontId="7" fillId="0" borderId="0" xfId="1" applyNumberFormat="1" applyFont="1" applyFill="1" applyAlignment="1">
      <alignment vertical="top"/>
    </xf>
    <xf numFmtId="49" fontId="7" fillId="0" borderId="0" xfId="1" applyNumberFormat="1" applyFont="1" applyFill="1" applyAlignment="1">
      <alignment vertical="top" wrapText="1"/>
    </xf>
    <xf numFmtId="0" fontId="7" fillId="0" borderId="0" xfId="1" applyFont="1" applyFill="1"/>
    <xf numFmtId="0" fontId="7" fillId="0" borderId="0" xfId="1" applyNumberFormat="1" applyFont="1" applyFill="1" applyAlignment="1">
      <alignment horizontal="left" vertical="top"/>
    </xf>
    <xf numFmtId="0" fontId="5" fillId="0" borderId="0" xfId="1" applyFill="1"/>
    <xf numFmtId="0" fontId="1" fillId="0" borderId="0" xfId="1" applyFont="1" applyFill="1" applyAlignment="1">
      <alignment wrapText="1"/>
    </xf>
    <xf numFmtId="49" fontId="8" fillId="0" borderId="0" xfId="1" applyNumberFormat="1" applyFont="1" applyFill="1" applyAlignment="1">
      <alignment vertical="top" wrapText="1"/>
    </xf>
    <xf numFmtId="49" fontId="7" fillId="0" borderId="0" xfId="1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vertical="top"/>
    </xf>
    <xf numFmtId="164" fontId="3" fillId="0" borderId="0" xfId="0" applyNumberFormat="1" applyFont="1" applyFill="1" applyAlignment="1">
      <alignment horizontal="center" vertical="top"/>
    </xf>
    <xf numFmtId="49" fontId="3" fillId="0" borderId="0" xfId="0" applyNumberFormat="1" applyFont="1" applyFill="1" applyAlignment="1">
      <alignment vertical="top" wrapText="1"/>
    </xf>
    <xf numFmtId="0" fontId="0" fillId="0" borderId="0" xfId="0" applyFill="1"/>
    <xf numFmtId="0" fontId="3" fillId="0" borderId="0" xfId="0" applyFont="1" applyFill="1" applyAlignment="1">
      <alignment horizontal="center" vertical="top"/>
    </xf>
    <xf numFmtId="1" fontId="3" fillId="0" borderId="0" xfId="0" applyNumberFormat="1" applyFont="1" applyFill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topLeftCell="C1" zoomScale="75" zoomScaleNormal="75" workbookViewId="0">
      <pane ySplit="435" activePane="bottomLeft"/>
      <selection pane="bottomLeft" activeCell="D83" sqref="D83"/>
    </sheetView>
  </sheetViews>
  <sheetFormatPr defaultColWidth="21.85546875" defaultRowHeight="15" x14ac:dyDescent="0.2"/>
  <cols>
    <col min="1" max="3" width="21.85546875" style="17"/>
    <col min="4" max="4" width="38.140625" style="17" customWidth="1"/>
    <col min="5" max="16384" width="21.85546875" style="17"/>
  </cols>
  <sheetData>
    <row r="1" spans="1:6" ht="15.75" x14ac:dyDescent="0.2">
      <c r="A1" s="10" t="s">
        <v>570</v>
      </c>
      <c r="B1" s="10" t="s">
        <v>571</v>
      </c>
      <c r="C1" s="10" t="s">
        <v>572</v>
      </c>
      <c r="D1" s="10" t="s">
        <v>1054</v>
      </c>
      <c r="E1" s="10" t="s">
        <v>574</v>
      </c>
      <c r="F1" s="10" t="s">
        <v>1055</v>
      </c>
    </row>
    <row r="2" spans="1:6" ht="15.75" x14ac:dyDescent="0.2">
      <c r="A2" s="10"/>
      <c r="B2" s="10"/>
      <c r="C2" s="10"/>
      <c r="D2" s="10"/>
      <c r="E2" s="10"/>
      <c r="F2" s="10"/>
    </row>
    <row r="3" spans="1:6" ht="30" x14ac:dyDescent="0.2">
      <c r="A3" s="13" t="s">
        <v>1056</v>
      </c>
      <c r="B3" s="14">
        <v>0.35416666666666746</v>
      </c>
      <c r="C3" s="14">
        <v>0.70833333333333492</v>
      </c>
      <c r="D3" s="15" t="s">
        <v>350</v>
      </c>
      <c r="E3" s="13" t="s">
        <v>1057</v>
      </c>
      <c r="F3" s="13" t="s">
        <v>1058</v>
      </c>
    </row>
    <row r="4" spans="1:6" ht="60" x14ac:dyDescent="0.2">
      <c r="A4" s="13" t="s">
        <v>1056</v>
      </c>
      <c r="B4" s="14">
        <v>0.37500000000000083</v>
      </c>
      <c r="C4" s="14">
        <v>0.70833333333333492</v>
      </c>
      <c r="D4" s="15" t="s">
        <v>1059</v>
      </c>
      <c r="E4" s="13" t="s">
        <v>1060</v>
      </c>
      <c r="F4" s="13" t="s">
        <v>1061</v>
      </c>
    </row>
    <row r="5" spans="1:6" x14ac:dyDescent="0.2">
      <c r="A5" s="13" t="s">
        <v>1062</v>
      </c>
      <c r="B5" s="14">
        <v>0.33333333333333409</v>
      </c>
      <c r="C5" s="14">
        <v>0.70833333333333492</v>
      </c>
      <c r="D5" s="15" t="s">
        <v>602</v>
      </c>
      <c r="F5" s="13" t="s">
        <v>325</v>
      </c>
    </row>
    <row r="6" spans="1:6" ht="45" x14ac:dyDescent="0.2">
      <c r="A6" s="13" t="s">
        <v>1062</v>
      </c>
      <c r="B6" s="14">
        <v>0.37500000000000083</v>
      </c>
      <c r="C6" s="14">
        <v>0.70833333333333492</v>
      </c>
      <c r="D6" s="15" t="s">
        <v>1063</v>
      </c>
      <c r="E6" s="13" t="s">
        <v>1060</v>
      </c>
      <c r="F6" s="13" t="s">
        <v>1064</v>
      </c>
    </row>
    <row r="7" spans="1:6" ht="30" x14ac:dyDescent="0.2">
      <c r="A7" s="13" t="s">
        <v>1062</v>
      </c>
      <c r="B7" s="14">
        <v>0.37500000000000083</v>
      </c>
      <c r="C7" s="14">
        <v>0.70833333333333492</v>
      </c>
      <c r="D7" s="15" t="s">
        <v>1065</v>
      </c>
      <c r="E7" s="13" t="s">
        <v>1066</v>
      </c>
      <c r="F7" s="13" t="s">
        <v>1067</v>
      </c>
    </row>
    <row r="8" spans="1:6" ht="75" x14ac:dyDescent="0.2">
      <c r="A8" s="13" t="s">
        <v>1062</v>
      </c>
      <c r="B8" s="14">
        <v>0.37500000000000083</v>
      </c>
      <c r="C8" s="14">
        <v>0.70833333333333492</v>
      </c>
      <c r="D8" s="15" t="s">
        <v>1068</v>
      </c>
      <c r="E8" s="13" t="s">
        <v>1069</v>
      </c>
      <c r="F8" s="13" t="s">
        <v>1070</v>
      </c>
    </row>
    <row r="9" spans="1:6" x14ac:dyDescent="0.2">
      <c r="A9" s="13" t="s">
        <v>1071</v>
      </c>
      <c r="B9" s="14">
        <v>0.33333333333333409</v>
      </c>
      <c r="C9" s="14">
        <v>0.5833333333333347</v>
      </c>
      <c r="D9" s="15" t="s">
        <v>619</v>
      </c>
      <c r="F9" s="13" t="s">
        <v>315</v>
      </c>
    </row>
    <row r="10" spans="1:6" ht="30" x14ac:dyDescent="0.2">
      <c r="A10" s="13" t="s">
        <v>1071</v>
      </c>
      <c r="B10" s="14">
        <v>0.37500000000000083</v>
      </c>
      <c r="C10" s="14">
        <v>0.70833333333333492</v>
      </c>
      <c r="D10" s="15" t="s">
        <v>1072</v>
      </c>
      <c r="F10" s="13" t="s">
        <v>1073</v>
      </c>
    </row>
    <row r="11" spans="1:6" ht="45" x14ac:dyDescent="0.2">
      <c r="A11" s="13" t="s">
        <v>1071</v>
      </c>
      <c r="B11" s="14">
        <v>0.37500000000000083</v>
      </c>
      <c r="C11" s="14">
        <v>0.70833333333333492</v>
      </c>
      <c r="D11" s="15" t="s">
        <v>1074</v>
      </c>
      <c r="E11" s="13" t="s">
        <v>1075</v>
      </c>
      <c r="F11" s="13" t="s">
        <v>1076</v>
      </c>
    </row>
    <row r="12" spans="1:6" x14ac:dyDescent="0.2">
      <c r="A12" s="13" t="s">
        <v>1071</v>
      </c>
      <c r="B12" s="14">
        <v>0.41666666666666763</v>
      </c>
      <c r="C12" s="14">
        <v>0.54166666666666796</v>
      </c>
      <c r="D12" s="15" t="s">
        <v>623</v>
      </c>
      <c r="F12" s="13" t="s">
        <v>483</v>
      </c>
    </row>
    <row r="13" spans="1:6" ht="30" x14ac:dyDescent="0.2">
      <c r="A13" s="13" t="s">
        <v>1071</v>
      </c>
      <c r="B13" s="14">
        <v>0.54166666666666796</v>
      </c>
      <c r="C13" s="14">
        <v>0.70833333333333492</v>
      </c>
      <c r="D13" s="15" t="s">
        <v>624</v>
      </c>
      <c r="F13" s="13" t="s">
        <v>582</v>
      </c>
    </row>
    <row r="14" spans="1:6" x14ac:dyDescent="0.2">
      <c r="A14" s="13" t="s">
        <v>1071</v>
      </c>
      <c r="B14" s="14">
        <v>0.5833333333333347</v>
      </c>
      <c r="C14" s="14">
        <v>0.70833333333333492</v>
      </c>
      <c r="D14" s="15" t="s">
        <v>625</v>
      </c>
      <c r="F14" s="13" t="s">
        <v>580</v>
      </c>
    </row>
    <row r="15" spans="1:6" ht="90" x14ac:dyDescent="0.2">
      <c r="A15" s="13" t="s">
        <v>1071</v>
      </c>
      <c r="B15" s="14">
        <v>0.62500000000000144</v>
      </c>
      <c r="C15" s="14">
        <v>0.75000000000000167</v>
      </c>
      <c r="D15" s="15" t="s">
        <v>1077</v>
      </c>
      <c r="F15" s="13" t="s">
        <v>588</v>
      </c>
    </row>
    <row r="16" spans="1:6" x14ac:dyDescent="0.2">
      <c r="A16" s="13" t="s">
        <v>1071</v>
      </c>
      <c r="B16" s="14">
        <v>0.62500000000000144</v>
      </c>
      <c r="C16" s="14">
        <v>0.70833333333333492</v>
      </c>
      <c r="D16" s="15" t="s">
        <v>1078</v>
      </c>
      <c r="F16" s="13" t="s">
        <v>483</v>
      </c>
    </row>
    <row r="17" spans="1:6" x14ac:dyDescent="0.2">
      <c r="A17" s="13" t="s">
        <v>1079</v>
      </c>
      <c r="B17" s="14">
        <v>0.33333333333333409</v>
      </c>
      <c r="C17" s="14">
        <v>0.52083333333333448</v>
      </c>
      <c r="D17" s="15" t="s">
        <v>899</v>
      </c>
      <c r="F17" s="13" t="s">
        <v>582</v>
      </c>
    </row>
    <row r="18" spans="1:6" x14ac:dyDescent="0.2">
      <c r="A18" s="13" t="s">
        <v>1079</v>
      </c>
      <c r="B18" s="14">
        <v>0.33333333333333409</v>
      </c>
      <c r="C18" s="14">
        <v>0.39583333333333426</v>
      </c>
      <c r="D18" s="15" t="s">
        <v>173</v>
      </c>
      <c r="F18" s="13" t="s">
        <v>583</v>
      </c>
    </row>
    <row r="19" spans="1:6" x14ac:dyDescent="0.2">
      <c r="A19" s="13" t="s">
        <v>1079</v>
      </c>
      <c r="B19" s="14">
        <v>0.33333333333333409</v>
      </c>
      <c r="C19" s="14">
        <v>0.52083333333333448</v>
      </c>
      <c r="D19" s="15" t="s">
        <v>1080</v>
      </c>
      <c r="F19" s="13" t="s">
        <v>550</v>
      </c>
    </row>
    <row r="20" spans="1:6" ht="45" x14ac:dyDescent="0.2">
      <c r="A20" s="13" t="s">
        <v>1079</v>
      </c>
      <c r="B20" s="14">
        <v>0.33333333333333409</v>
      </c>
      <c r="C20" s="14">
        <v>0.39583333333333426</v>
      </c>
      <c r="D20" s="15" t="s">
        <v>1081</v>
      </c>
      <c r="F20" s="13" t="s">
        <v>588</v>
      </c>
    </row>
    <row r="21" spans="1:6" ht="30" x14ac:dyDescent="0.2">
      <c r="A21" s="13" t="s">
        <v>1079</v>
      </c>
      <c r="B21" s="14">
        <v>0.35416666666666746</v>
      </c>
      <c r="C21" s="14">
        <v>0.52083333333333448</v>
      </c>
      <c r="D21" s="15" t="s">
        <v>1082</v>
      </c>
      <c r="F21" s="13" t="s">
        <v>504</v>
      </c>
    </row>
    <row r="22" spans="1:6" ht="75" x14ac:dyDescent="0.2">
      <c r="A22" s="13" t="s">
        <v>1079</v>
      </c>
      <c r="B22" s="14">
        <v>0.37500000000000083</v>
      </c>
      <c r="C22" s="14">
        <v>0.50000000000000111</v>
      </c>
      <c r="D22" s="15" t="s">
        <v>1083</v>
      </c>
      <c r="F22" s="13" t="s">
        <v>489</v>
      </c>
    </row>
    <row r="23" spans="1:6" ht="45" x14ac:dyDescent="0.2">
      <c r="A23" s="13" t="s">
        <v>1079</v>
      </c>
      <c r="B23" s="14">
        <v>0.37500000000000083</v>
      </c>
      <c r="C23" s="14">
        <v>0.50000000000000111</v>
      </c>
      <c r="D23" s="15" t="s">
        <v>1084</v>
      </c>
      <c r="F23" s="13" t="s">
        <v>588</v>
      </c>
    </row>
    <row r="24" spans="1:6" ht="45" x14ac:dyDescent="0.2">
      <c r="A24" s="13" t="s">
        <v>1079</v>
      </c>
      <c r="B24" s="14">
        <v>0.37500000000000083</v>
      </c>
      <c r="C24" s="14">
        <v>0.437500000000001</v>
      </c>
      <c r="D24" s="15" t="s">
        <v>1085</v>
      </c>
      <c r="F24" s="13" t="s">
        <v>348</v>
      </c>
    </row>
    <row r="25" spans="1:6" x14ac:dyDescent="0.2">
      <c r="A25" s="13" t="s">
        <v>1079</v>
      </c>
      <c r="B25" s="14">
        <v>0.39583333333333426</v>
      </c>
      <c r="C25" s="14">
        <v>0.52083333333333448</v>
      </c>
      <c r="D25" s="15" t="s">
        <v>1086</v>
      </c>
      <c r="F25" s="13" t="s">
        <v>1087</v>
      </c>
    </row>
    <row r="26" spans="1:6" ht="30" x14ac:dyDescent="0.2">
      <c r="A26" s="13" t="s">
        <v>1079</v>
      </c>
      <c r="B26" s="14">
        <v>0.41666666666666763</v>
      </c>
      <c r="C26" s="14">
        <v>0.52083333333333448</v>
      </c>
      <c r="D26" s="15" t="s">
        <v>1088</v>
      </c>
      <c r="F26" s="13" t="s">
        <v>348</v>
      </c>
    </row>
    <row r="27" spans="1:6" x14ac:dyDescent="0.2">
      <c r="A27" s="13" t="s">
        <v>1079</v>
      </c>
      <c r="B27" s="14">
        <v>0.41666666666666763</v>
      </c>
      <c r="C27" s="14">
        <v>0.52083333333333448</v>
      </c>
      <c r="D27" s="15" t="s">
        <v>896</v>
      </c>
      <c r="F27" s="13" t="s">
        <v>1087</v>
      </c>
    </row>
    <row r="28" spans="1:6" ht="30" x14ac:dyDescent="0.2">
      <c r="A28" s="13" t="s">
        <v>1079</v>
      </c>
      <c r="B28" s="14">
        <v>0.41666666666666763</v>
      </c>
      <c r="C28" s="14">
        <v>0.52083333333333448</v>
      </c>
      <c r="D28" s="15" t="s">
        <v>1089</v>
      </c>
      <c r="F28" s="13" t="s">
        <v>1090</v>
      </c>
    </row>
    <row r="29" spans="1:6" x14ac:dyDescent="0.2">
      <c r="A29" s="13" t="s">
        <v>1079</v>
      </c>
      <c r="B29" s="14">
        <v>0.437500000000001</v>
      </c>
      <c r="C29" s="14">
        <v>0.52083333333333448</v>
      </c>
      <c r="D29" s="15" t="s">
        <v>1091</v>
      </c>
      <c r="F29" s="13" t="s">
        <v>348</v>
      </c>
    </row>
    <row r="30" spans="1:6" ht="45" x14ac:dyDescent="0.2">
      <c r="A30" s="13" t="s">
        <v>1079</v>
      </c>
      <c r="B30" s="14">
        <v>0.437500000000001</v>
      </c>
      <c r="C30" s="14">
        <v>0.50000000000000111</v>
      </c>
      <c r="D30" s="15" t="s">
        <v>1092</v>
      </c>
      <c r="F30" s="13" t="s">
        <v>586</v>
      </c>
    </row>
    <row r="31" spans="1:6" ht="60" x14ac:dyDescent="0.2">
      <c r="A31" s="13" t="s">
        <v>1079</v>
      </c>
      <c r="B31" s="14">
        <v>0.437500000000001</v>
      </c>
      <c r="C31" s="14">
        <v>0.52083333333333448</v>
      </c>
      <c r="D31" s="15" t="s">
        <v>1093</v>
      </c>
      <c r="F31" s="13" t="s">
        <v>483</v>
      </c>
    </row>
    <row r="32" spans="1:6" x14ac:dyDescent="0.2">
      <c r="A32" s="13" t="s">
        <v>1079</v>
      </c>
      <c r="B32" s="14">
        <v>0.54166666666666796</v>
      </c>
      <c r="C32" s="14">
        <v>0.70833333333333492</v>
      </c>
      <c r="D32" s="15" t="s">
        <v>629</v>
      </c>
      <c r="F32" s="13" t="s">
        <v>315</v>
      </c>
    </row>
    <row r="33" spans="1:6" ht="30" x14ac:dyDescent="0.2">
      <c r="A33" s="13" t="s">
        <v>1079</v>
      </c>
      <c r="B33" s="14">
        <v>0.54166666666666796</v>
      </c>
      <c r="C33" s="14">
        <v>0.62500000000000144</v>
      </c>
      <c r="D33" s="15" t="s">
        <v>1094</v>
      </c>
      <c r="E33" s="13" t="s">
        <v>1095</v>
      </c>
      <c r="F33" s="13" t="s">
        <v>402</v>
      </c>
    </row>
    <row r="34" spans="1:6" ht="30" x14ac:dyDescent="0.2">
      <c r="A34" s="13" t="s">
        <v>1079</v>
      </c>
      <c r="B34" s="14">
        <v>0.54166666666666796</v>
      </c>
      <c r="C34" s="14">
        <v>0.62500000000000144</v>
      </c>
      <c r="D34" s="15" t="s">
        <v>1096</v>
      </c>
      <c r="E34" s="13" t="s">
        <v>1097</v>
      </c>
      <c r="F34" s="13" t="s">
        <v>550</v>
      </c>
    </row>
    <row r="35" spans="1:6" ht="45" x14ac:dyDescent="0.2">
      <c r="A35" s="13" t="s">
        <v>1079</v>
      </c>
      <c r="B35" s="14">
        <v>0.54166666666666796</v>
      </c>
      <c r="C35" s="14">
        <v>0.62500000000000144</v>
      </c>
      <c r="D35" s="15" t="s">
        <v>1098</v>
      </c>
      <c r="E35" s="13" t="s">
        <v>1099</v>
      </c>
      <c r="F35" s="13" t="s">
        <v>550</v>
      </c>
    </row>
    <row r="36" spans="1:6" ht="30" x14ac:dyDescent="0.2">
      <c r="A36" s="13" t="s">
        <v>1079</v>
      </c>
      <c r="B36" s="14">
        <v>0.54166666666666796</v>
      </c>
      <c r="C36" s="14">
        <v>0.62500000000000144</v>
      </c>
      <c r="D36" s="15" t="s">
        <v>1100</v>
      </c>
      <c r="E36" s="13" t="s">
        <v>1101</v>
      </c>
      <c r="F36" s="13" t="s">
        <v>1102</v>
      </c>
    </row>
    <row r="37" spans="1:6" ht="30" x14ac:dyDescent="0.2">
      <c r="A37" s="13" t="s">
        <v>1079</v>
      </c>
      <c r="B37" s="14">
        <v>0.54166666666666796</v>
      </c>
      <c r="C37" s="14">
        <v>0.62500000000000144</v>
      </c>
      <c r="D37" s="15" t="s">
        <v>1103</v>
      </c>
      <c r="E37" s="13" t="s">
        <v>1104</v>
      </c>
      <c r="F37" s="13" t="s">
        <v>483</v>
      </c>
    </row>
    <row r="38" spans="1:6" ht="30" x14ac:dyDescent="0.2">
      <c r="A38" s="13" t="s">
        <v>1079</v>
      </c>
      <c r="B38" s="14">
        <v>0.54166666666666796</v>
      </c>
      <c r="C38" s="14">
        <v>0.62500000000000144</v>
      </c>
      <c r="D38" s="15" t="s">
        <v>1105</v>
      </c>
      <c r="E38" s="13" t="s">
        <v>1106</v>
      </c>
      <c r="F38" s="13" t="s">
        <v>587</v>
      </c>
    </row>
    <row r="39" spans="1:6" ht="45" x14ac:dyDescent="0.2">
      <c r="A39" s="13" t="s">
        <v>1079</v>
      </c>
      <c r="B39" s="14">
        <v>0.54166666666666796</v>
      </c>
      <c r="C39" s="14">
        <v>0.62500000000000144</v>
      </c>
      <c r="D39" s="15" t="s">
        <v>1107</v>
      </c>
      <c r="E39" s="13" t="s">
        <v>1108</v>
      </c>
      <c r="F39" s="13" t="s">
        <v>315</v>
      </c>
    </row>
    <row r="40" spans="1:6" ht="30" x14ac:dyDescent="0.2">
      <c r="A40" s="13" t="s">
        <v>1079</v>
      </c>
      <c r="B40" s="14">
        <v>0.54166666666666796</v>
      </c>
      <c r="C40" s="14">
        <v>0.62500000000000144</v>
      </c>
      <c r="D40" s="15" t="s">
        <v>1109</v>
      </c>
      <c r="E40" s="13" t="s">
        <v>1110</v>
      </c>
      <c r="F40" s="13" t="s">
        <v>520</v>
      </c>
    </row>
    <row r="41" spans="1:6" ht="30" x14ac:dyDescent="0.2">
      <c r="A41" s="13" t="s">
        <v>1079</v>
      </c>
      <c r="B41" s="14">
        <v>0.63541666666666807</v>
      </c>
      <c r="C41" s="14">
        <v>0.71875000000000167</v>
      </c>
      <c r="D41" s="15" t="s">
        <v>1111</v>
      </c>
      <c r="E41" s="13" t="s">
        <v>1112</v>
      </c>
      <c r="F41" s="13" t="s">
        <v>359</v>
      </c>
    </row>
    <row r="42" spans="1:6" ht="30" x14ac:dyDescent="0.2">
      <c r="A42" s="13" t="s">
        <v>1079</v>
      </c>
      <c r="B42" s="14">
        <v>0.63541666666666807</v>
      </c>
      <c r="C42" s="14">
        <v>0.63541666666666807</v>
      </c>
      <c r="D42" s="15" t="s">
        <v>1113</v>
      </c>
      <c r="E42" s="13" t="s">
        <v>1114</v>
      </c>
      <c r="F42" s="13" t="s">
        <v>389</v>
      </c>
    </row>
    <row r="43" spans="1:6" ht="30" x14ac:dyDescent="0.2">
      <c r="A43" s="13" t="s">
        <v>1079</v>
      </c>
      <c r="B43" s="14">
        <v>0.63541666666666807</v>
      </c>
      <c r="C43" s="14">
        <v>0.71875000000000167</v>
      </c>
      <c r="D43" s="15" t="s">
        <v>1115</v>
      </c>
      <c r="E43" s="13" t="s">
        <v>1116</v>
      </c>
      <c r="F43" s="13" t="s">
        <v>359</v>
      </c>
    </row>
    <row r="44" spans="1:6" ht="45" x14ac:dyDescent="0.2">
      <c r="A44" s="13" t="s">
        <v>1079</v>
      </c>
      <c r="B44" s="14">
        <v>0.63541666666666807</v>
      </c>
      <c r="C44" s="14">
        <v>0.71875000000000167</v>
      </c>
      <c r="D44" s="15" t="s">
        <v>1117</v>
      </c>
      <c r="E44" s="13" t="s">
        <v>1118</v>
      </c>
      <c r="F44" s="13" t="s">
        <v>17</v>
      </c>
    </row>
    <row r="45" spans="1:6" ht="30" x14ac:dyDescent="0.2">
      <c r="A45" s="13" t="s">
        <v>1079</v>
      </c>
      <c r="B45" s="14">
        <v>0.72916666666666829</v>
      </c>
      <c r="C45" s="14">
        <v>0.81250000000000189</v>
      </c>
      <c r="D45" s="15" t="s">
        <v>1119</v>
      </c>
      <c r="E45" s="13" t="s">
        <v>1120</v>
      </c>
      <c r="F45" s="13" t="s">
        <v>581</v>
      </c>
    </row>
    <row r="46" spans="1:6" ht="30" x14ac:dyDescent="0.2">
      <c r="A46" s="13" t="s">
        <v>1079</v>
      </c>
      <c r="B46" s="14">
        <v>0.72916666666666829</v>
      </c>
      <c r="C46" s="14">
        <v>0.81250000000000189</v>
      </c>
      <c r="D46" s="15" t="s">
        <v>1121</v>
      </c>
      <c r="E46" s="13" t="s">
        <v>1122</v>
      </c>
      <c r="F46" s="13" t="s">
        <v>359</v>
      </c>
    </row>
    <row r="47" spans="1:6" ht="30" x14ac:dyDescent="0.2">
      <c r="A47" s="13" t="s">
        <v>1079</v>
      </c>
      <c r="B47" s="14">
        <v>0.72916666666666829</v>
      </c>
      <c r="C47" s="14">
        <v>0.81250000000000189</v>
      </c>
      <c r="D47" s="15" t="s">
        <v>1123</v>
      </c>
      <c r="E47" s="13" t="s">
        <v>1124</v>
      </c>
      <c r="F47" s="13" t="s">
        <v>446</v>
      </c>
    </row>
    <row r="48" spans="1:6" ht="30" x14ac:dyDescent="0.2">
      <c r="A48" s="13" t="s">
        <v>1079</v>
      </c>
      <c r="B48" s="14">
        <v>0.72916666666666829</v>
      </c>
      <c r="C48" s="14">
        <v>0.81250000000000189</v>
      </c>
      <c r="D48" s="15" t="s">
        <v>1125</v>
      </c>
      <c r="E48" s="13" t="s">
        <v>1126</v>
      </c>
      <c r="F48" s="13" t="s">
        <v>583</v>
      </c>
    </row>
    <row r="49" spans="1:6" ht="45" x14ac:dyDescent="0.2">
      <c r="A49" s="13" t="s">
        <v>1079</v>
      </c>
      <c r="B49" s="14">
        <v>0.72916666666666829</v>
      </c>
      <c r="C49" s="14">
        <v>0.81250000000000189</v>
      </c>
      <c r="D49" s="15" t="s">
        <v>1127</v>
      </c>
      <c r="E49" s="13" t="s">
        <v>1128</v>
      </c>
      <c r="F49" s="13" t="s">
        <v>319</v>
      </c>
    </row>
    <row r="50" spans="1:6" ht="30" x14ac:dyDescent="0.2">
      <c r="A50" s="13" t="s">
        <v>1079</v>
      </c>
      <c r="B50" s="14">
        <v>0.72916666666666829</v>
      </c>
      <c r="C50" s="14">
        <v>0.81250000000000189</v>
      </c>
      <c r="D50" s="15" t="s">
        <v>1129</v>
      </c>
      <c r="E50" s="13" t="s">
        <v>1130</v>
      </c>
      <c r="F50" s="13" t="s">
        <v>351</v>
      </c>
    </row>
    <row r="51" spans="1:6" ht="30" x14ac:dyDescent="0.2">
      <c r="A51" s="13" t="s">
        <v>1079</v>
      </c>
      <c r="B51" s="14">
        <v>0.72916666666666829</v>
      </c>
      <c r="C51" s="14">
        <v>0.81250000000000189</v>
      </c>
      <c r="D51" s="15" t="s">
        <v>1131</v>
      </c>
      <c r="E51" s="13" t="s">
        <v>1132</v>
      </c>
      <c r="F51" s="13" t="s">
        <v>497</v>
      </c>
    </row>
    <row r="52" spans="1:6" ht="30" x14ac:dyDescent="0.2">
      <c r="A52" s="13" t="s">
        <v>1079</v>
      </c>
      <c r="B52" s="14">
        <v>0.72916666666666829</v>
      </c>
      <c r="C52" s="14">
        <v>0.81250000000000189</v>
      </c>
      <c r="D52" s="15" t="s">
        <v>931</v>
      </c>
      <c r="E52" s="13" t="s">
        <v>1133</v>
      </c>
      <c r="F52" s="13" t="s">
        <v>562</v>
      </c>
    </row>
    <row r="53" spans="1:6" ht="30" x14ac:dyDescent="0.2">
      <c r="A53" s="13" t="s">
        <v>1079</v>
      </c>
      <c r="B53" s="14">
        <v>0.72916666666666829</v>
      </c>
      <c r="C53" s="14">
        <v>0.81250000000000189</v>
      </c>
      <c r="D53" s="15" t="s">
        <v>1134</v>
      </c>
      <c r="E53" s="13" t="s">
        <v>1135</v>
      </c>
      <c r="F53" s="13" t="s">
        <v>402</v>
      </c>
    </row>
    <row r="54" spans="1:6" x14ac:dyDescent="0.2">
      <c r="A54" s="13" t="s">
        <v>1079</v>
      </c>
      <c r="B54" s="14">
        <v>0.81250000000000189</v>
      </c>
      <c r="C54" s="14">
        <v>0.89583333333333537</v>
      </c>
      <c r="D54" s="15" t="s">
        <v>1136</v>
      </c>
      <c r="F54" s="13" t="s">
        <v>1137</v>
      </c>
    </row>
    <row r="55" spans="1:6" ht="45" x14ac:dyDescent="0.2">
      <c r="A55" s="13" t="s">
        <v>1079</v>
      </c>
      <c r="B55" s="14">
        <v>0.81250000000000189</v>
      </c>
      <c r="C55" s="14">
        <v>0.85416666666666863</v>
      </c>
      <c r="D55" s="15" t="s">
        <v>1138</v>
      </c>
      <c r="F55" s="13" t="s">
        <v>487</v>
      </c>
    </row>
    <row r="56" spans="1:6" ht="45" x14ac:dyDescent="0.2">
      <c r="A56" s="13" t="s">
        <v>1079</v>
      </c>
      <c r="B56" s="14">
        <v>0.82291666666666852</v>
      </c>
      <c r="C56" s="14">
        <v>0.875000000000002</v>
      </c>
      <c r="D56" s="15" t="s">
        <v>1139</v>
      </c>
      <c r="F56" s="13" t="s">
        <v>369</v>
      </c>
    </row>
    <row r="57" spans="1:6" x14ac:dyDescent="0.2">
      <c r="A57" s="13" t="s">
        <v>1079</v>
      </c>
      <c r="B57" s="14">
        <v>0.85416666666666863</v>
      </c>
      <c r="C57" s="14">
        <v>0.91666666666666874</v>
      </c>
      <c r="D57" s="15" t="s">
        <v>329</v>
      </c>
      <c r="F57" s="13" t="s">
        <v>514</v>
      </c>
    </row>
    <row r="58" spans="1:6" ht="30" x14ac:dyDescent="0.2">
      <c r="A58" s="13" t="s">
        <v>1140</v>
      </c>
      <c r="B58" s="14">
        <v>0.33333333333333409</v>
      </c>
      <c r="C58" s="14">
        <v>0.39583333333333426</v>
      </c>
      <c r="D58" s="15" t="s">
        <v>1141</v>
      </c>
      <c r="E58" s="13" t="s">
        <v>728</v>
      </c>
      <c r="F58" s="13" t="s">
        <v>1142</v>
      </c>
    </row>
    <row r="59" spans="1:6" ht="30" x14ac:dyDescent="0.2">
      <c r="A59" s="13" t="s">
        <v>1140</v>
      </c>
      <c r="B59" s="14">
        <v>0.39583333333333426</v>
      </c>
      <c r="C59" s="14">
        <v>0.52083333333333448</v>
      </c>
      <c r="D59" s="15" t="s">
        <v>1143</v>
      </c>
      <c r="F59" s="13" t="s">
        <v>581</v>
      </c>
    </row>
    <row r="60" spans="1:6" ht="45" x14ac:dyDescent="0.2">
      <c r="A60" s="13" t="s">
        <v>1140</v>
      </c>
      <c r="B60" s="14">
        <v>0.41666666666666763</v>
      </c>
      <c r="C60" s="14">
        <v>0.47916666666666774</v>
      </c>
      <c r="D60" s="15" t="s">
        <v>1144</v>
      </c>
      <c r="E60" s="13" t="s">
        <v>51</v>
      </c>
      <c r="F60" s="13" t="s">
        <v>1145</v>
      </c>
    </row>
    <row r="61" spans="1:6" s="23" customFormat="1" ht="30" x14ac:dyDescent="0.2">
      <c r="A61" s="20" t="s">
        <v>1140</v>
      </c>
      <c r="B61" s="21">
        <v>0.41666666666666763</v>
      </c>
      <c r="C61" s="21">
        <v>0.47916666666666774</v>
      </c>
      <c r="D61" s="22" t="s">
        <v>1146</v>
      </c>
      <c r="E61" s="20" t="s">
        <v>678</v>
      </c>
      <c r="F61" s="20" t="s">
        <v>587</v>
      </c>
    </row>
    <row r="62" spans="1:6" ht="105" x14ac:dyDescent="0.2">
      <c r="A62" s="13" t="s">
        <v>1140</v>
      </c>
      <c r="B62" s="14">
        <v>0.41666666666666763</v>
      </c>
      <c r="C62" s="14">
        <v>0.47916666666666774</v>
      </c>
      <c r="D62" s="15" t="s">
        <v>1147</v>
      </c>
      <c r="E62" s="13" t="s">
        <v>367</v>
      </c>
      <c r="F62" s="13" t="s">
        <v>569</v>
      </c>
    </row>
    <row r="63" spans="1:6" ht="60" x14ac:dyDescent="0.2">
      <c r="A63" s="13" t="s">
        <v>1140</v>
      </c>
      <c r="B63" s="14">
        <v>0.41666666666666763</v>
      </c>
      <c r="C63" s="14">
        <v>0.47916666666666774</v>
      </c>
      <c r="D63" s="15" t="s">
        <v>1148</v>
      </c>
      <c r="E63" s="13" t="s">
        <v>681</v>
      </c>
      <c r="F63" s="13" t="s">
        <v>454</v>
      </c>
    </row>
    <row r="64" spans="1:6" ht="90" x14ac:dyDescent="0.2">
      <c r="A64" s="13" t="s">
        <v>1140</v>
      </c>
      <c r="B64" s="14">
        <v>0.41666666666666763</v>
      </c>
      <c r="C64" s="14">
        <v>0.47916666666666774</v>
      </c>
      <c r="D64" s="15" t="s">
        <v>1149</v>
      </c>
      <c r="E64" s="13" t="s">
        <v>506</v>
      </c>
      <c r="F64" s="13" t="s">
        <v>51</v>
      </c>
    </row>
    <row r="65" spans="1:6" ht="45" x14ac:dyDescent="0.2">
      <c r="A65" s="13" t="s">
        <v>1140</v>
      </c>
      <c r="B65" s="14">
        <v>0.41666666666666763</v>
      </c>
      <c r="C65" s="14">
        <v>0.47916666666666774</v>
      </c>
      <c r="D65" s="15" t="s">
        <v>1150</v>
      </c>
      <c r="E65" s="13" t="s">
        <v>177</v>
      </c>
      <c r="F65" s="13" t="s">
        <v>438</v>
      </c>
    </row>
    <row r="66" spans="1:6" ht="45" x14ac:dyDescent="0.2">
      <c r="A66" s="13" t="s">
        <v>1140</v>
      </c>
      <c r="B66" s="14">
        <v>0.41666666666666763</v>
      </c>
      <c r="C66" s="14">
        <v>0.47916666666666774</v>
      </c>
      <c r="D66" s="15" t="s">
        <v>1151</v>
      </c>
      <c r="E66" s="13" t="s">
        <v>7</v>
      </c>
      <c r="F66" s="13" t="s">
        <v>32</v>
      </c>
    </row>
    <row r="67" spans="1:6" ht="30" x14ac:dyDescent="0.2">
      <c r="A67" s="13" t="s">
        <v>1140</v>
      </c>
      <c r="B67" s="14">
        <v>0.41666666666666763</v>
      </c>
      <c r="C67" s="14">
        <v>0.47916666666666774</v>
      </c>
      <c r="D67" s="15" t="s">
        <v>1152</v>
      </c>
      <c r="E67" s="13" t="s">
        <v>416</v>
      </c>
      <c r="F67" s="13" t="s">
        <v>475</v>
      </c>
    </row>
    <row r="68" spans="1:6" ht="45" x14ac:dyDescent="0.2">
      <c r="A68" s="13" t="s">
        <v>1140</v>
      </c>
      <c r="B68" s="14">
        <v>0.41666666666666763</v>
      </c>
      <c r="C68" s="14">
        <v>0.47916666666666774</v>
      </c>
      <c r="D68" s="15" t="s">
        <v>1153</v>
      </c>
      <c r="E68" s="13" t="s">
        <v>473</v>
      </c>
      <c r="F68" s="13" t="s">
        <v>567</v>
      </c>
    </row>
    <row r="69" spans="1:6" s="23" customFormat="1" x14ac:dyDescent="0.2">
      <c r="A69" s="20" t="s">
        <v>1140</v>
      </c>
      <c r="B69" s="21">
        <v>0.45833333333333437</v>
      </c>
      <c r="C69" s="21">
        <v>0.5833333333333347</v>
      </c>
      <c r="D69" s="22" t="s">
        <v>1154</v>
      </c>
      <c r="F69" s="20" t="s">
        <v>1155</v>
      </c>
    </row>
    <row r="70" spans="1:6" x14ac:dyDescent="0.2">
      <c r="A70" s="13" t="s">
        <v>1140</v>
      </c>
      <c r="B70" s="14">
        <v>0.50000000000000111</v>
      </c>
      <c r="C70" s="14">
        <v>0.55208333333333459</v>
      </c>
      <c r="D70" s="15" t="s">
        <v>1156</v>
      </c>
      <c r="F70" s="13" t="s">
        <v>532</v>
      </c>
    </row>
    <row r="71" spans="1:6" ht="30" x14ac:dyDescent="0.2">
      <c r="A71" s="13" t="s">
        <v>1140</v>
      </c>
      <c r="B71" s="14">
        <v>0.50000000000000111</v>
      </c>
      <c r="C71" s="14">
        <v>0.55208333333333459</v>
      </c>
      <c r="D71" s="15" t="s">
        <v>1157</v>
      </c>
      <c r="F71" s="13" t="s">
        <v>389</v>
      </c>
    </row>
    <row r="72" spans="1:6" ht="45" x14ac:dyDescent="0.2">
      <c r="A72" s="13" t="s">
        <v>1140</v>
      </c>
      <c r="B72" s="14">
        <v>0.50000000000000111</v>
      </c>
      <c r="C72" s="14">
        <v>0.55208333333333459</v>
      </c>
      <c r="D72" s="15" t="s">
        <v>1158</v>
      </c>
      <c r="F72" s="13" t="s">
        <v>489</v>
      </c>
    </row>
    <row r="73" spans="1:6" ht="30" x14ac:dyDescent="0.2">
      <c r="A73" s="13" t="s">
        <v>1140</v>
      </c>
      <c r="B73" s="14">
        <v>0.50000000000000111</v>
      </c>
      <c r="C73" s="14">
        <v>0.55208333333333459</v>
      </c>
      <c r="D73" s="15" t="s">
        <v>1159</v>
      </c>
      <c r="F73" s="13" t="s">
        <v>520</v>
      </c>
    </row>
    <row r="74" spans="1:6" ht="30" x14ac:dyDescent="0.2">
      <c r="A74" s="13" t="s">
        <v>1140</v>
      </c>
      <c r="B74" s="14">
        <v>0.50000000000000111</v>
      </c>
      <c r="C74" s="14">
        <v>0.55208333333333459</v>
      </c>
      <c r="D74" s="15" t="s">
        <v>1160</v>
      </c>
      <c r="F74" s="13" t="s">
        <v>562</v>
      </c>
    </row>
    <row r="75" spans="1:6" ht="30" x14ac:dyDescent="0.2">
      <c r="A75" s="13" t="s">
        <v>1140</v>
      </c>
      <c r="B75" s="14">
        <v>0.50000000000000111</v>
      </c>
      <c r="C75" s="14">
        <v>0.55208333333333459</v>
      </c>
      <c r="D75" s="15" t="s">
        <v>1161</v>
      </c>
      <c r="F75" s="13" t="s">
        <v>298</v>
      </c>
    </row>
    <row r="76" spans="1:6" ht="60" x14ac:dyDescent="0.2">
      <c r="A76" s="13" t="s">
        <v>1140</v>
      </c>
      <c r="B76" s="14">
        <v>0.50000000000000111</v>
      </c>
      <c r="C76" s="14">
        <v>0.55208333333333459</v>
      </c>
      <c r="D76" s="15" t="s">
        <v>1162</v>
      </c>
      <c r="F76" s="13" t="s">
        <v>582</v>
      </c>
    </row>
    <row r="77" spans="1:6" ht="30" x14ac:dyDescent="0.2">
      <c r="A77" s="13" t="s">
        <v>1140</v>
      </c>
      <c r="B77" s="14">
        <v>0.56250000000000133</v>
      </c>
      <c r="C77" s="14">
        <v>0.62500000000000144</v>
      </c>
      <c r="D77" s="15" t="s">
        <v>1163</v>
      </c>
      <c r="E77" s="13" t="s">
        <v>200</v>
      </c>
      <c r="F77" s="13" t="s">
        <v>434</v>
      </c>
    </row>
    <row r="78" spans="1:6" ht="60" x14ac:dyDescent="0.2">
      <c r="A78" s="13" t="s">
        <v>1140</v>
      </c>
      <c r="B78" s="14">
        <v>0.56250000000000133</v>
      </c>
      <c r="C78" s="14">
        <v>0.62500000000000144</v>
      </c>
      <c r="D78" s="15" t="s">
        <v>1164</v>
      </c>
      <c r="E78" s="13" t="s">
        <v>692</v>
      </c>
      <c r="F78" s="13" t="s">
        <v>510</v>
      </c>
    </row>
    <row r="79" spans="1:6" ht="60" x14ac:dyDescent="0.2">
      <c r="A79" s="13" t="s">
        <v>1140</v>
      </c>
      <c r="B79" s="14">
        <v>0.56250000000000133</v>
      </c>
      <c r="C79" s="14">
        <v>0.62500000000000144</v>
      </c>
      <c r="D79" s="15" t="s">
        <v>1165</v>
      </c>
      <c r="E79" s="13" t="s">
        <v>694</v>
      </c>
      <c r="F79" s="13" t="s">
        <v>491</v>
      </c>
    </row>
    <row r="80" spans="1:6" s="23" customFormat="1" ht="45" x14ac:dyDescent="0.2">
      <c r="A80" s="20" t="s">
        <v>1140</v>
      </c>
      <c r="B80" s="21">
        <v>0.56250000000000133</v>
      </c>
      <c r="C80" s="21">
        <v>0.62500000000000144</v>
      </c>
      <c r="D80" s="22" t="s">
        <v>1166</v>
      </c>
      <c r="E80" s="20" t="s">
        <v>68</v>
      </c>
      <c r="F80" s="27" t="s">
        <v>1260</v>
      </c>
    </row>
    <row r="81" spans="1:6" ht="45" x14ac:dyDescent="0.2">
      <c r="A81" s="13" t="s">
        <v>1140</v>
      </c>
      <c r="B81" s="14">
        <v>0.56250000000000133</v>
      </c>
      <c r="C81" s="14">
        <v>0.62500000000000144</v>
      </c>
      <c r="D81" s="15" t="s">
        <v>1167</v>
      </c>
      <c r="E81" s="13" t="s">
        <v>697</v>
      </c>
      <c r="F81" s="13" t="s">
        <v>51</v>
      </c>
    </row>
    <row r="82" spans="1:6" ht="45" x14ac:dyDescent="0.2">
      <c r="A82" s="13" t="s">
        <v>1140</v>
      </c>
      <c r="B82" s="14">
        <v>0.56250000000000133</v>
      </c>
      <c r="C82" s="14">
        <v>0.62500000000000144</v>
      </c>
      <c r="D82" s="15" t="s">
        <v>1168</v>
      </c>
      <c r="E82" s="13" t="s">
        <v>699</v>
      </c>
      <c r="F82" s="13" t="s">
        <v>532</v>
      </c>
    </row>
    <row r="83" spans="1:6" ht="30" x14ac:dyDescent="0.2">
      <c r="A83" s="13" t="s">
        <v>1140</v>
      </c>
      <c r="B83" s="14">
        <v>0.56250000000000133</v>
      </c>
      <c r="C83" s="14">
        <v>0.62500000000000144</v>
      </c>
      <c r="D83" s="15" t="s">
        <v>1169</v>
      </c>
      <c r="E83" s="13" t="s">
        <v>701</v>
      </c>
      <c r="F83" s="13" t="s">
        <v>1170</v>
      </c>
    </row>
    <row r="84" spans="1:6" ht="30" x14ac:dyDescent="0.2">
      <c r="A84" s="13" t="s">
        <v>1140</v>
      </c>
      <c r="B84" s="14">
        <v>0.56250000000000133</v>
      </c>
      <c r="C84" s="14">
        <v>0.62500000000000144</v>
      </c>
      <c r="D84" s="15" t="s">
        <v>1171</v>
      </c>
      <c r="E84" s="13" t="s">
        <v>703</v>
      </c>
      <c r="F84" s="13" t="s">
        <v>527</v>
      </c>
    </row>
    <row r="85" spans="1:6" ht="60" x14ac:dyDescent="0.2">
      <c r="A85" s="13" t="s">
        <v>1140</v>
      </c>
      <c r="B85" s="14">
        <v>0.56250000000000133</v>
      </c>
      <c r="C85" s="14">
        <v>0.62500000000000144</v>
      </c>
      <c r="D85" s="15" t="s">
        <v>1172</v>
      </c>
      <c r="E85" s="13" t="s">
        <v>705</v>
      </c>
      <c r="F85" s="13" t="s">
        <v>348</v>
      </c>
    </row>
    <row r="86" spans="1:6" ht="60" x14ac:dyDescent="0.2">
      <c r="A86" s="13" t="s">
        <v>1140</v>
      </c>
      <c r="B86" s="14">
        <v>0.56250000000000133</v>
      </c>
      <c r="C86" s="14">
        <v>0.62500000000000144</v>
      </c>
      <c r="D86" s="15" t="s">
        <v>1173</v>
      </c>
      <c r="E86" s="13" t="s">
        <v>463</v>
      </c>
      <c r="F86" s="13" t="s">
        <v>461</v>
      </c>
    </row>
    <row r="87" spans="1:6" ht="45" x14ac:dyDescent="0.2">
      <c r="A87" s="13" t="s">
        <v>1174</v>
      </c>
      <c r="B87" s="14">
        <v>0.29166666666666735</v>
      </c>
      <c r="C87" s="14">
        <v>0.32291666666666741</v>
      </c>
      <c r="D87" s="15" t="s">
        <v>1175</v>
      </c>
      <c r="F87" s="13" t="s">
        <v>385</v>
      </c>
    </row>
    <row r="88" spans="1:6" x14ac:dyDescent="0.2">
      <c r="A88" s="13" t="s">
        <v>1174</v>
      </c>
      <c r="B88" s="14">
        <v>0.29166666666666735</v>
      </c>
      <c r="C88" s="14">
        <v>0.32291666666666741</v>
      </c>
      <c r="D88" s="15" t="s">
        <v>284</v>
      </c>
      <c r="F88" s="13" t="s">
        <v>1087</v>
      </c>
    </row>
    <row r="89" spans="1:6" ht="30" x14ac:dyDescent="0.2">
      <c r="A89" s="13" t="s">
        <v>1174</v>
      </c>
      <c r="B89" s="14">
        <v>0.33333333333333409</v>
      </c>
      <c r="C89" s="14">
        <v>0.37500000000000083</v>
      </c>
      <c r="D89" s="15" t="s">
        <v>1176</v>
      </c>
      <c r="E89" s="13" t="s">
        <v>798</v>
      </c>
      <c r="F89" s="13" t="s">
        <v>1177</v>
      </c>
    </row>
    <row r="90" spans="1:6" x14ac:dyDescent="0.2">
      <c r="A90" s="13" t="s">
        <v>1174</v>
      </c>
      <c r="B90" s="14">
        <v>0.39583333333333426</v>
      </c>
      <c r="C90" s="14">
        <v>0.47916666666666774</v>
      </c>
      <c r="D90" s="15" t="s">
        <v>1178</v>
      </c>
      <c r="F90" s="13" t="s">
        <v>348</v>
      </c>
    </row>
    <row r="91" spans="1:6" ht="30" x14ac:dyDescent="0.2">
      <c r="A91" s="13" t="s">
        <v>1174</v>
      </c>
      <c r="B91" s="14">
        <v>0.39583333333333426</v>
      </c>
      <c r="C91" s="14">
        <v>0.45833333333333437</v>
      </c>
      <c r="D91" s="15" t="s">
        <v>1179</v>
      </c>
      <c r="E91" s="13" t="s">
        <v>744</v>
      </c>
      <c r="F91" s="13" t="s">
        <v>436</v>
      </c>
    </row>
    <row r="92" spans="1:6" ht="45" x14ac:dyDescent="0.2">
      <c r="A92" s="13" t="s">
        <v>1174</v>
      </c>
      <c r="B92" s="14">
        <v>0.39583333333333426</v>
      </c>
      <c r="C92" s="14">
        <v>0.45833333333333437</v>
      </c>
      <c r="D92" s="15" t="s">
        <v>1180</v>
      </c>
      <c r="E92" s="13" t="s">
        <v>746</v>
      </c>
      <c r="F92" s="13" t="s">
        <v>1181</v>
      </c>
    </row>
    <row r="93" spans="1:6" ht="45" x14ac:dyDescent="0.2">
      <c r="A93" s="13" t="s">
        <v>1174</v>
      </c>
      <c r="B93" s="14">
        <v>0.39583333333333426</v>
      </c>
      <c r="C93" s="14">
        <v>0.45833333333333437</v>
      </c>
      <c r="D93" s="15" t="s">
        <v>1182</v>
      </c>
      <c r="E93" s="13" t="s">
        <v>748</v>
      </c>
      <c r="F93" s="13" t="s">
        <v>506</v>
      </c>
    </row>
    <row r="94" spans="1:6" ht="45" x14ac:dyDescent="0.2">
      <c r="A94" s="13" t="s">
        <v>1174</v>
      </c>
      <c r="B94" s="14">
        <v>0.39583333333333426</v>
      </c>
      <c r="C94" s="14">
        <v>0.45833333333333437</v>
      </c>
      <c r="D94" s="15" t="s">
        <v>1183</v>
      </c>
      <c r="E94" s="13" t="s">
        <v>750</v>
      </c>
      <c r="F94" s="13" t="s">
        <v>585</v>
      </c>
    </row>
    <row r="95" spans="1:6" ht="30" x14ac:dyDescent="0.2">
      <c r="A95" s="13" t="s">
        <v>1174</v>
      </c>
      <c r="B95" s="14">
        <v>0.39583333333333426</v>
      </c>
      <c r="C95" s="14">
        <v>0.45833333333333437</v>
      </c>
      <c r="D95" s="15" t="s">
        <v>1184</v>
      </c>
      <c r="E95" s="13" t="s">
        <v>752</v>
      </c>
      <c r="F95" s="13" t="s">
        <v>72</v>
      </c>
    </row>
    <row r="96" spans="1:6" ht="30" x14ac:dyDescent="0.2">
      <c r="A96" s="13" t="s">
        <v>1174</v>
      </c>
      <c r="B96" s="14">
        <v>0.39583333333333426</v>
      </c>
      <c r="C96" s="14">
        <v>0.45833333333333437</v>
      </c>
      <c r="D96" s="15" t="s">
        <v>1185</v>
      </c>
      <c r="E96" s="13" t="s">
        <v>754</v>
      </c>
      <c r="F96" s="13" t="s">
        <v>532</v>
      </c>
    </row>
    <row r="97" spans="1:6" ht="30" x14ac:dyDescent="0.2">
      <c r="A97" s="13" t="s">
        <v>1174</v>
      </c>
      <c r="B97" s="14">
        <v>0.39583333333333426</v>
      </c>
      <c r="C97" s="14">
        <v>0.45833333333333437</v>
      </c>
      <c r="D97" s="15" t="s">
        <v>1186</v>
      </c>
      <c r="E97" s="13" t="s">
        <v>756</v>
      </c>
      <c r="F97" s="13" t="s">
        <v>567</v>
      </c>
    </row>
    <row r="98" spans="1:6" ht="75" x14ac:dyDescent="0.2">
      <c r="A98" s="13" t="s">
        <v>1174</v>
      </c>
      <c r="B98" s="14">
        <v>0.39583333333333426</v>
      </c>
      <c r="C98" s="14">
        <v>0.45833333333333437</v>
      </c>
      <c r="D98" s="15" t="s">
        <v>1187</v>
      </c>
      <c r="E98" s="13" t="s">
        <v>758</v>
      </c>
      <c r="F98" s="13" t="s">
        <v>187</v>
      </c>
    </row>
    <row r="99" spans="1:6" ht="45" x14ac:dyDescent="0.2">
      <c r="A99" s="13" t="s">
        <v>1174</v>
      </c>
      <c r="B99" s="14">
        <v>0.39583333333333426</v>
      </c>
      <c r="C99" s="14">
        <v>0.45833333333333437</v>
      </c>
      <c r="D99" s="15" t="s">
        <v>1188</v>
      </c>
      <c r="E99" s="13" t="s">
        <v>760</v>
      </c>
      <c r="F99" s="13" t="s">
        <v>586</v>
      </c>
    </row>
    <row r="100" spans="1:6" ht="45" x14ac:dyDescent="0.2">
      <c r="A100" s="13" t="s">
        <v>1174</v>
      </c>
      <c r="B100" s="14">
        <v>0.39583333333333426</v>
      </c>
      <c r="C100" s="14">
        <v>0.45833333333333437</v>
      </c>
      <c r="D100" s="15" t="s">
        <v>1189</v>
      </c>
      <c r="E100" s="13" t="s">
        <v>762</v>
      </c>
      <c r="F100" s="13" t="s">
        <v>298</v>
      </c>
    </row>
    <row r="101" spans="1:6" x14ac:dyDescent="0.2">
      <c r="A101" s="13" t="s">
        <v>1174</v>
      </c>
      <c r="B101" s="14">
        <v>0.47916666666666774</v>
      </c>
      <c r="C101" s="14">
        <v>0.52083333333333448</v>
      </c>
      <c r="D101" s="15" t="s">
        <v>1190</v>
      </c>
      <c r="F101" s="13" t="s">
        <v>1177</v>
      </c>
    </row>
    <row r="102" spans="1:6" ht="30" x14ac:dyDescent="0.2">
      <c r="A102" s="13" t="s">
        <v>1174</v>
      </c>
      <c r="B102" s="14">
        <v>0.47916666666666774</v>
      </c>
      <c r="C102" s="14">
        <v>0.54166666666666796</v>
      </c>
      <c r="D102" s="15" t="s">
        <v>1191</v>
      </c>
      <c r="F102" s="13" t="s">
        <v>484</v>
      </c>
    </row>
    <row r="103" spans="1:6" ht="90" x14ac:dyDescent="0.2">
      <c r="A103" s="13" t="s">
        <v>1174</v>
      </c>
      <c r="B103" s="14">
        <v>0.54166666666666796</v>
      </c>
      <c r="C103" s="14">
        <v>0.60416666666666807</v>
      </c>
      <c r="D103" s="15" t="s">
        <v>1192</v>
      </c>
      <c r="E103" s="13" t="s">
        <v>768</v>
      </c>
      <c r="F103" s="13" t="s">
        <v>1193</v>
      </c>
    </row>
    <row r="104" spans="1:6" ht="30" x14ac:dyDescent="0.2">
      <c r="A104" s="13" t="s">
        <v>1174</v>
      </c>
      <c r="B104" s="14">
        <v>0.54166666666666796</v>
      </c>
      <c r="C104" s="14">
        <v>0.60416666666666807</v>
      </c>
      <c r="D104" s="15" t="s">
        <v>1194</v>
      </c>
      <c r="E104" s="13" t="s">
        <v>770</v>
      </c>
      <c r="F104" s="13" t="s">
        <v>487</v>
      </c>
    </row>
    <row r="105" spans="1:6" ht="30" x14ac:dyDescent="0.2">
      <c r="A105" s="13" t="s">
        <v>1174</v>
      </c>
      <c r="B105" s="14">
        <v>0.54166666666666796</v>
      </c>
      <c r="C105" s="14">
        <v>0.60416666666666807</v>
      </c>
      <c r="D105" s="15" t="s">
        <v>1195</v>
      </c>
      <c r="E105" s="13" t="s">
        <v>772</v>
      </c>
      <c r="F105" s="13" t="s">
        <v>586</v>
      </c>
    </row>
    <row r="106" spans="1:6" ht="45" x14ac:dyDescent="0.2">
      <c r="A106" s="13" t="s">
        <v>1174</v>
      </c>
      <c r="B106" s="14">
        <v>0.54166666666666796</v>
      </c>
      <c r="C106" s="14">
        <v>0.60416666666666807</v>
      </c>
      <c r="D106" s="15" t="s">
        <v>1196</v>
      </c>
      <c r="E106" s="13" t="s">
        <v>774</v>
      </c>
      <c r="F106" s="13" t="s">
        <v>467</v>
      </c>
    </row>
    <row r="107" spans="1:6" ht="45" x14ac:dyDescent="0.2">
      <c r="A107" s="13" t="s">
        <v>1174</v>
      </c>
      <c r="B107" s="14">
        <v>0.54166666666666796</v>
      </c>
      <c r="C107" s="14">
        <v>0.60416666666666807</v>
      </c>
      <c r="D107" s="15" t="s">
        <v>1197</v>
      </c>
      <c r="E107" s="13" t="s">
        <v>776</v>
      </c>
      <c r="F107" s="13" t="s">
        <v>475</v>
      </c>
    </row>
    <row r="108" spans="1:6" ht="30" x14ac:dyDescent="0.2">
      <c r="A108" s="13" t="s">
        <v>1174</v>
      </c>
      <c r="B108" s="14">
        <v>0.54166666666666796</v>
      </c>
      <c r="C108" s="14">
        <v>0.60416666666666807</v>
      </c>
      <c r="D108" s="15" t="s">
        <v>1198</v>
      </c>
      <c r="E108" s="13" t="s">
        <v>778</v>
      </c>
      <c r="F108" s="13" t="s">
        <v>525</v>
      </c>
    </row>
    <row r="109" spans="1:6" ht="45" x14ac:dyDescent="0.2">
      <c r="A109" s="13" t="s">
        <v>1174</v>
      </c>
      <c r="B109" s="14">
        <v>0.54166666666666796</v>
      </c>
      <c r="C109" s="14">
        <v>0.60416666666666807</v>
      </c>
      <c r="D109" s="15" t="s">
        <v>1199</v>
      </c>
      <c r="E109" s="13" t="s">
        <v>780</v>
      </c>
      <c r="F109" s="13" t="s">
        <v>467</v>
      </c>
    </row>
    <row r="110" spans="1:6" ht="30" x14ac:dyDescent="0.2">
      <c r="A110" s="13" t="s">
        <v>1174</v>
      </c>
      <c r="B110" s="14">
        <v>0.54166666666666796</v>
      </c>
      <c r="C110" s="14">
        <v>0.60416666666666807</v>
      </c>
      <c r="D110" s="15" t="s">
        <v>1200</v>
      </c>
      <c r="E110" s="13" t="s">
        <v>782</v>
      </c>
      <c r="F110" s="13" t="s">
        <v>1201</v>
      </c>
    </row>
    <row r="111" spans="1:6" ht="30" x14ac:dyDescent="0.2">
      <c r="A111" s="13" t="s">
        <v>1174</v>
      </c>
      <c r="B111" s="14">
        <v>0.54166666666666796</v>
      </c>
      <c r="C111" s="14">
        <v>0.60416666666666807</v>
      </c>
      <c r="D111" s="15" t="s">
        <v>1202</v>
      </c>
      <c r="E111" s="13" t="s">
        <v>784</v>
      </c>
      <c r="F111" s="13" t="s">
        <v>520</v>
      </c>
    </row>
    <row r="112" spans="1:6" ht="30" x14ac:dyDescent="0.2">
      <c r="A112" s="13" t="s">
        <v>1174</v>
      </c>
      <c r="B112" s="14">
        <v>0.54166666666666796</v>
      </c>
      <c r="C112" s="14">
        <v>0.60416666666666807</v>
      </c>
      <c r="D112" s="15" t="s">
        <v>1203</v>
      </c>
      <c r="E112" s="13" t="s">
        <v>786</v>
      </c>
      <c r="F112" s="13" t="s">
        <v>1204</v>
      </c>
    </row>
    <row r="113" spans="1:6" ht="30" x14ac:dyDescent="0.2">
      <c r="A113" s="13" t="s">
        <v>1174</v>
      </c>
      <c r="B113" s="14">
        <v>0.60416666666666807</v>
      </c>
      <c r="C113" s="14">
        <v>0.64583333333333481</v>
      </c>
      <c r="D113" s="15" t="s">
        <v>1205</v>
      </c>
      <c r="F113" s="13" t="s">
        <v>430</v>
      </c>
    </row>
    <row r="114" spans="1:6" x14ac:dyDescent="0.2">
      <c r="A114" s="13" t="s">
        <v>1174</v>
      </c>
      <c r="B114" s="14">
        <v>0.62500000000000144</v>
      </c>
      <c r="C114" s="14">
        <v>0.66666666666666818</v>
      </c>
      <c r="D114" s="15" t="s">
        <v>1206</v>
      </c>
      <c r="F114" s="13" t="s">
        <v>514</v>
      </c>
    </row>
    <row r="115" spans="1:6" ht="30" x14ac:dyDescent="0.2">
      <c r="A115" s="13" t="s">
        <v>1174</v>
      </c>
      <c r="B115" s="14">
        <v>0.64583333333333481</v>
      </c>
      <c r="C115" s="14">
        <v>0.72916666666666829</v>
      </c>
      <c r="D115" s="15" t="s">
        <v>1207</v>
      </c>
      <c r="E115" s="13" t="s">
        <v>1208</v>
      </c>
      <c r="F115" s="13" t="s">
        <v>17</v>
      </c>
    </row>
    <row r="116" spans="1:6" ht="30" x14ac:dyDescent="0.2">
      <c r="A116" s="13" t="s">
        <v>1174</v>
      </c>
      <c r="B116" s="14">
        <v>0.64583333333333481</v>
      </c>
      <c r="C116" s="14">
        <v>0.72916666666666829</v>
      </c>
      <c r="D116" s="15" t="s">
        <v>1209</v>
      </c>
      <c r="E116" s="13" t="s">
        <v>1210</v>
      </c>
      <c r="F116" s="13" t="s">
        <v>501</v>
      </c>
    </row>
    <row r="117" spans="1:6" ht="30" x14ac:dyDescent="0.2">
      <c r="A117" s="13" t="s">
        <v>1174</v>
      </c>
      <c r="B117" s="14">
        <v>0.64583333333333481</v>
      </c>
      <c r="C117" s="14">
        <v>0.72916666666666829</v>
      </c>
      <c r="D117" s="15" t="s">
        <v>1211</v>
      </c>
      <c r="E117" s="13" t="s">
        <v>1212</v>
      </c>
      <c r="F117" s="13" t="s">
        <v>452</v>
      </c>
    </row>
    <row r="118" spans="1:6" ht="30" x14ac:dyDescent="0.2">
      <c r="A118" s="13" t="s">
        <v>1174</v>
      </c>
      <c r="B118" s="14">
        <v>0.64583333333333481</v>
      </c>
      <c r="C118" s="14">
        <v>0.72916666666666829</v>
      </c>
      <c r="D118" s="15" t="s">
        <v>1213</v>
      </c>
      <c r="E118" s="13" t="s">
        <v>1214</v>
      </c>
      <c r="F118" s="13" t="s">
        <v>265</v>
      </c>
    </row>
    <row r="119" spans="1:6" ht="30" x14ac:dyDescent="0.2">
      <c r="A119" s="13" t="s">
        <v>1174</v>
      </c>
      <c r="B119" s="14">
        <v>0.64583333333333481</v>
      </c>
      <c r="C119" s="14">
        <v>0.72916666666666829</v>
      </c>
      <c r="D119" s="15" t="s">
        <v>1215</v>
      </c>
      <c r="E119" s="13" t="s">
        <v>1216</v>
      </c>
      <c r="F119" s="13" t="s">
        <v>319</v>
      </c>
    </row>
    <row r="120" spans="1:6" ht="30" x14ac:dyDescent="0.2">
      <c r="A120" s="13" t="s">
        <v>1174</v>
      </c>
      <c r="B120" s="14">
        <v>0.64583333333333481</v>
      </c>
      <c r="C120" s="14">
        <v>0.72916666666666829</v>
      </c>
      <c r="D120" s="15" t="s">
        <v>1217</v>
      </c>
      <c r="E120" s="13" t="s">
        <v>1218</v>
      </c>
      <c r="F120" s="13" t="s">
        <v>590</v>
      </c>
    </row>
    <row r="121" spans="1:6" ht="30" x14ac:dyDescent="0.2">
      <c r="A121" s="13" t="s">
        <v>1174</v>
      </c>
      <c r="B121" s="14">
        <v>0.64583333333333481</v>
      </c>
      <c r="C121" s="14">
        <v>0.72916666666666829</v>
      </c>
      <c r="D121" s="15" t="s">
        <v>1219</v>
      </c>
      <c r="E121" s="13" t="s">
        <v>1220</v>
      </c>
      <c r="F121" s="13" t="s">
        <v>562</v>
      </c>
    </row>
    <row r="122" spans="1:6" ht="45" x14ac:dyDescent="0.2">
      <c r="A122" s="13" t="s">
        <v>1174</v>
      </c>
      <c r="B122" s="14">
        <v>0.75000000000000167</v>
      </c>
      <c r="C122" s="14">
        <v>0.80208333333333515</v>
      </c>
      <c r="D122" s="15" t="s">
        <v>1020</v>
      </c>
      <c r="F122" s="13" t="s">
        <v>1221</v>
      </c>
    </row>
    <row r="123" spans="1:6" ht="75" x14ac:dyDescent="0.2">
      <c r="A123" s="13" t="s">
        <v>1222</v>
      </c>
      <c r="B123" s="14">
        <v>0.33333333333333409</v>
      </c>
      <c r="C123" s="14">
        <v>0.37500000000000083</v>
      </c>
      <c r="D123" s="15" t="s">
        <v>1223</v>
      </c>
      <c r="E123" s="13" t="s">
        <v>802</v>
      </c>
      <c r="F123" s="13" t="s">
        <v>385</v>
      </c>
    </row>
    <row r="124" spans="1:6" ht="45" x14ac:dyDescent="0.2">
      <c r="A124" s="13" t="s">
        <v>1222</v>
      </c>
      <c r="B124" s="14">
        <v>0.33333333333333409</v>
      </c>
      <c r="C124" s="14">
        <v>0.37500000000000083</v>
      </c>
      <c r="D124" s="15" t="s">
        <v>1224</v>
      </c>
      <c r="E124" s="13" t="s">
        <v>804</v>
      </c>
      <c r="F124" s="13" t="s">
        <v>88</v>
      </c>
    </row>
    <row r="125" spans="1:6" ht="45" x14ac:dyDescent="0.2">
      <c r="A125" s="13" t="s">
        <v>1222</v>
      </c>
      <c r="B125" s="14">
        <v>0.33333333333333409</v>
      </c>
      <c r="C125" s="14">
        <v>0.37500000000000083</v>
      </c>
      <c r="D125" s="15" t="s">
        <v>1225</v>
      </c>
      <c r="E125" s="13" t="s">
        <v>806</v>
      </c>
      <c r="F125" s="13" t="s">
        <v>450</v>
      </c>
    </row>
    <row r="126" spans="1:6" ht="90" x14ac:dyDescent="0.2">
      <c r="A126" s="13" t="s">
        <v>1222</v>
      </c>
      <c r="B126" s="14">
        <v>0.33333333333333409</v>
      </c>
      <c r="C126" s="14">
        <v>0.37500000000000083</v>
      </c>
      <c r="D126" s="15" t="s">
        <v>1226</v>
      </c>
      <c r="E126" s="13" t="s">
        <v>808</v>
      </c>
      <c r="F126" s="13" t="s">
        <v>426</v>
      </c>
    </row>
    <row r="127" spans="1:6" ht="30" x14ac:dyDescent="0.2">
      <c r="A127" s="13" t="s">
        <v>1222</v>
      </c>
      <c r="B127" s="14">
        <v>0.33333333333333409</v>
      </c>
      <c r="C127" s="14">
        <v>0.37500000000000083</v>
      </c>
      <c r="D127" s="15" t="s">
        <v>1227</v>
      </c>
      <c r="E127" s="13" t="s">
        <v>810</v>
      </c>
      <c r="F127" s="13" t="s">
        <v>450</v>
      </c>
    </row>
    <row r="128" spans="1:6" ht="45" x14ac:dyDescent="0.2">
      <c r="A128" s="13" t="s">
        <v>1222</v>
      </c>
      <c r="B128" s="14">
        <v>0.33333333333333409</v>
      </c>
      <c r="C128" s="14">
        <v>0.37500000000000083</v>
      </c>
      <c r="D128" s="15" t="s">
        <v>1228</v>
      </c>
      <c r="E128" s="13" t="s">
        <v>812</v>
      </c>
      <c r="F128" s="13" t="s">
        <v>450</v>
      </c>
    </row>
    <row r="129" spans="1:6" ht="45" x14ac:dyDescent="0.2">
      <c r="A129" s="13" t="s">
        <v>1222</v>
      </c>
      <c r="B129" s="14">
        <v>0.33333333333333409</v>
      </c>
      <c r="C129" s="14">
        <v>0.37500000000000083</v>
      </c>
      <c r="D129" s="15" t="s">
        <v>1229</v>
      </c>
      <c r="E129" s="13" t="s">
        <v>814</v>
      </c>
      <c r="F129" s="13" t="s">
        <v>315</v>
      </c>
    </row>
    <row r="130" spans="1:6" ht="60" x14ac:dyDescent="0.2">
      <c r="A130" s="13" t="s">
        <v>1222</v>
      </c>
      <c r="B130" s="14">
        <v>0.33333333333333409</v>
      </c>
      <c r="C130" s="14">
        <v>0.37500000000000083</v>
      </c>
      <c r="D130" s="15" t="s">
        <v>1230</v>
      </c>
      <c r="E130" s="13" t="s">
        <v>816</v>
      </c>
      <c r="F130" s="13" t="s">
        <v>489</v>
      </c>
    </row>
    <row r="131" spans="1:6" ht="60" x14ac:dyDescent="0.2">
      <c r="A131" s="13" t="s">
        <v>1222</v>
      </c>
      <c r="B131" s="14">
        <v>0.33333333333333409</v>
      </c>
      <c r="C131" s="14">
        <v>0.37500000000000083</v>
      </c>
      <c r="D131" s="15" t="s">
        <v>1231</v>
      </c>
      <c r="E131" s="13" t="s">
        <v>818</v>
      </c>
      <c r="F131" s="13" t="s">
        <v>359</v>
      </c>
    </row>
    <row r="132" spans="1:6" ht="30" x14ac:dyDescent="0.2">
      <c r="A132" s="13" t="s">
        <v>1222</v>
      </c>
      <c r="B132" s="14">
        <v>0.33333333333333409</v>
      </c>
      <c r="C132" s="14">
        <v>0.37500000000000083</v>
      </c>
      <c r="D132" s="15" t="s">
        <v>1232</v>
      </c>
      <c r="E132" s="13" t="s">
        <v>83</v>
      </c>
      <c r="F132" s="13" t="s">
        <v>351</v>
      </c>
    </row>
    <row r="133" spans="1:6" ht="30" x14ac:dyDescent="0.2">
      <c r="A133" s="13" t="s">
        <v>1222</v>
      </c>
      <c r="B133" s="14">
        <v>0.39583333333333426</v>
      </c>
      <c r="C133" s="14">
        <v>0.45833333333333437</v>
      </c>
      <c r="D133" s="15" t="s">
        <v>1233</v>
      </c>
      <c r="E133" s="13" t="s">
        <v>821</v>
      </c>
      <c r="F133" s="13" t="s">
        <v>569</v>
      </c>
    </row>
    <row r="134" spans="1:6" ht="45" x14ac:dyDescent="0.2">
      <c r="A134" s="13" t="s">
        <v>1222</v>
      </c>
      <c r="B134" s="14">
        <v>0.39583333333333426</v>
      </c>
      <c r="C134" s="14">
        <v>0.45833333333333437</v>
      </c>
      <c r="D134" s="15" t="s">
        <v>1234</v>
      </c>
      <c r="E134" s="13" t="s">
        <v>823</v>
      </c>
      <c r="F134" s="13" t="s">
        <v>585</v>
      </c>
    </row>
    <row r="135" spans="1:6" ht="45" x14ac:dyDescent="0.2">
      <c r="A135" s="13" t="s">
        <v>1222</v>
      </c>
      <c r="B135" s="14">
        <v>0.39583333333333426</v>
      </c>
      <c r="C135" s="14">
        <v>0.45833333333333437</v>
      </c>
      <c r="D135" s="15" t="s">
        <v>1235</v>
      </c>
      <c r="E135" s="13" t="s">
        <v>825</v>
      </c>
      <c r="F135" s="13" t="s">
        <v>294</v>
      </c>
    </row>
    <row r="136" spans="1:6" ht="30" x14ac:dyDescent="0.2">
      <c r="A136" s="13" t="s">
        <v>1222</v>
      </c>
      <c r="B136" s="14">
        <v>0.39583333333333426</v>
      </c>
      <c r="C136" s="14">
        <v>0.45833333333333437</v>
      </c>
      <c r="D136" s="15" t="s">
        <v>1236</v>
      </c>
      <c r="E136" s="13" t="s">
        <v>827</v>
      </c>
      <c r="F136" s="13" t="s">
        <v>351</v>
      </c>
    </row>
    <row r="137" spans="1:6" ht="60" x14ac:dyDescent="0.2">
      <c r="A137" s="13" t="s">
        <v>1222</v>
      </c>
      <c r="B137" s="14">
        <v>0.39583333333333426</v>
      </c>
      <c r="C137" s="14">
        <v>0.45833333333333437</v>
      </c>
      <c r="D137" s="15" t="s">
        <v>1237</v>
      </c>
      <c r="E137" s="13" t="s">
        <v>829</v>
      </c>
      <c r="F137" s="13" t="s">
        <v>473</v>
      </c>
    </row>
    <row r="138" spans="1:6" ht="30" x14ac:dyDescent="0.2">
      <c r="A138" s="13" t="s">
        <v>1222</v>
      </c>
      <c r="B138" s="14">
        <v>0.39583333333333426</v>
      </c>
      <c r="C138" s="14">
        <v>0.45833333333333437</v>
      </c>
      <c r="D138" s="15" t="s">
        <v>1238</v>
      </c>
      <c r="E138" s="13" t="s">
        <v>831</v>
      </c>
      <c r="F138" s="13" t="s">
        <v>402</v>
      </c>
    </row>
    <row r="139" spans="1:6" ht="60" x14ac:dyDescent="0.2">
      <c r="A139" s="13" t="s">
        <v>1222</v>
      </c>
      <c r="B139" s="14">
        <v>0.39583333333333426</v>
      </c>
      <c r="C139" s="14">
        <v>0.45833333333333437</v>
      </c>
      <c r="D139" s="15" t="s">
        <v>1239</v>
      </c>
      <c r="E139" s="13" t="s">
        <v>833</v>
      </c>
      <c r="F139" s="13" t="s">
        <v>514</v>
      </c>
    </row>
    <row r="140" spans="1:6" ht="30" x14ac:dyDescent="0.2">
      <c r="A140" s="13" t="s">
        <v>1222</v>
      </c>
      <c r="B140" s="14">
        <v>0.39583333333333426</v>
      </c>
      <c r="C140" s="14">
        <v>0.45833333333333437</v>
      </c>
      <c r="D140" s="15" t="s">
        <v>1240</v>
      </c>
      <c r="E140" s="13" t="s">
        <v>835</v>
      </c>
      <c r="F140" s="13" t="s">
        <v>17</v>
      </c>
    </row>
    <row r="141" spans="1:6" ht="45" x14ac:dyDescent="0.2">
      <c r="A141" s="13" t="s">
        <v>1222</v>
      </c>
      <c r="B141" s="14">
        <v>0.39583333333333426</v>
      </c>
      <c r="C141" s="14">
        <v>0.45833333333333437</v>
      </c>
      <c r="D141" s="15" t="s">
        <v>1241</v>
      </c>
      <c r="E141" s="13" t="s">
        <v>837</v>
      </c>
      <c r="F141" s="13" t="s">
        <v>298</v>
      </c>
    </row>
    <row r="142" spans="1:6" ht="45" x14ac:dyDescent="0.2">
      <c r="A142" s="13" t="s">
        <v>1222</v>
      </c>
      <c r="B142" s="14">
        <v>0.39583333333333426</v>
      </c>
      <c r="C142" s="14">
        <v>0.45833333333333437</v>
      </c>
      <c r="D142" s="15" t="s">
        <v>1242</v>
      </c>
      <c r="E142" s="13" t="s">
        <v>839</v>
      </c>
      <c r="F142" s="13" t="s">
        <v>1243</v>
      </c>
    </row>
    <row r="143" spans="1:6" x14ac:dyDescent="0.2">
      <c r="A143" s="13" t="s">
        <v>1222</v>
      </c>
      <c r="B143" s="14">
        <v>0.47916666666666774</v>
      </c>
      <c r="C143" s="14">
        <v>0.54166666666666796</v>
      </c>
      <c r="D143" s="15" t="s">
        <v>485</v>
      </c>
      <c r="F143" s="13" t="s">
        <v>1244</v>
      </c>
    </row>
    <row r="144" spans="1:6" ht="30" x14ac:dyDescent="0.2">
      <c r="A144" s="13" t="s">
        <v>1222</v>
      </c>
      <c r="B144" s="14">
        <v>0.55208333333333459</v>
      </c>
      <c r="C144" s="14">
        <v>0.6145833333333347</v>
      </c>
      <c r="D144" s="15" t="s">
        <v>1245</v>
      </c>
      <c r="E144" s="13" t="s">
        <v>845</v>
      </c>
      <c r="F144" s="13" t="s">
        <v>1246</v>
      </c>
    </row>
    <row r="145" spans="1:6" ht="30" x14ac:dyDescent="0.2">
      <c r="A145" s="13" t="s">
        <v>1222</v>
      </c>
      <c r="B145" s="14">
        <v>0.55208333333333459</v>
      </c>
      <c r="C145" s="14">
        <v>0.6145833333333347</v>
      </c>
      <c r="D145" s="15" t="s">
        <v>1247</v>
      </c>
      <c r="E145" s="13" t="s">
        <v>847</v>
      </c>
      <c r="F145" s="13" t="s">
        <v>590</v>
      </c>
    </row>
    <row r="146" spans="1:6" ht="60" x14ac:dyDescent="0.2">
      <c r="A146" s="13" t="s">
        <v>1222</v>
      </c>
      <c r="B146" s="14">
        <v>0.55208333333333459</v>
      </c>
      <c r="C146" s="14">
        <v>0.6145833333333347</v>
      </c>
      <c r="D146" s="15" t="s">
        <v>1248</v>
      </c>
      <c r="E146" s="13" t="s">
        <v>849</v>
      </c>
      <c r="F146" s="13" t="s">
        <v>569</v>
      </c>
    </row>
    <row r="147" spans="1:6" ht="45" x14ac:dyDescent="0.2">
      <c r="A147" s="13" t="s">
        <v>1222</v>
      </c>
      <c r="B147" s="14">
        <v>0.55208333333333459</v>
      </c>
      <c r="C147" s="14">
        <v>0.6145833333333347</v>
      </c>
      <c r="D147" s="15" t="s">
        <v>1249</v>
      </c>
      <c r="E147" s="13" t="s">
        <v>851</v>
      </c>
      <c r="F147" s="13" t="s">
        <v>560</v>
      </c>
    </row>
    <row r="148" spans="1:6" ht="30" x14ac:dyDescent="0.2">
      <c r="A148" s="13" t="s">
        <v>1222</v>
      </c>
      <c r="B148" s="14">
        <v>0.55208333333333459</v>
      </c>
      <c r="C148" s="14">
        <v>0.6145833333333347</v>
      </c>
      <c r="D148" s="15" t="s">
        <v>1250</v>
      </c>
      <c r="E148" s="13" t="s">
        <v>853</v>
      </c>
      <c r="F148" s="13" t="s">
        <v>586</v>
      </c>
    </row>
    <row r="149" spans="1:6" ht="30" x14ac:dyDescent="0.2">
      <c r="A149" s="13" t="s">
        <v>1222</v>
      </c>
      <c r="B149" s="14">
        <v>0.55208333333333459</v>
      </c>
      <c r="C149" s="14">
        <v>0.6145833333333347</v>
      </c>
      <c r="D149" s="15" t="s">
        <v>1251</v>
      </c>
      <c r="E149" s="13" t="s">
        <v>855</v>
      </c>
      <c r="F149" s="13" t="s">
        <v>402</v>
      </c>
    </row>
    <row r="150" spans="1:6" ht="45" x14ac:dyDescent="0.2">
      <c r="A150" s="13" t="s">
        <v>1222</v>
      </c>
      <c r="B150" s="14">
        <v>0.55208333333333459</v>
      </c>
      <c r="C150" s="14">
        <v>0.6145833333333347</v>
      </c>
      <c r="D150" s="15" t="s">
        <v>1252</v>
      </c>
      <c r="E150" s="13" t="s">
        <v>857</v>
      </c>
      <c r="F150" s="13" t="s">
        <v>588</v>
      </c>
    </row>
    <row r="151" spans="1:6" ht="45" x14ac:dyDescent="0.2">
      <c r="A151" s="13" t="s">
        <v>1222</v>
      </c>
      <c r="B151" s="14">
        <v>0.55208333333333459</v>
      </c>
      <c r="C151" s="14">
        <v>0.6145833333333347</v>
      </c>
      <c r="D151" s="15" t="s">
        <v>1253</v>
      </c>
      <c r="E151" s="13" t="s">
        <v>859</v>
      </c>
      <c r="F151" s="13" t="s">
        <v>583</v>
      </c>
    </row>
    <row r="152" spans="1:6" ht="45" x14ac:dyDescent="0.2">
      <c r="A152" s="13" t="s">
        <v>1222</v>
      </c>
      <c r="B152" s="14">
        <v>0.55208333333333459</v>
      </c>
      <c r="C152" s="14">
        <v>0.6145833333333347</v>
      </c>
      <c r="D152" s="15" t="s">
        <v>1254</v>
      </c>
      <c r="E152" s="13" t="s">
        <v>861</v>
      </c>
      <c r="F152" s="13" t="s">
        <v>532</v>
      </c>
    </row>
    <row r="153" spans="1:6" ht="30" x14ac:dyDescent="0.2">
      <c r="A153" s="13" t="s">
        <v>1222</v>
      </c>
      <c r="B153" s="14">
        <v>0.55208333333333459</v>
      </c>
      <c r="C153" s="14">
        <v>0.6145833333333347</v>
      </c>
      <c r="D153" s="15" t="s">
        <v>1255</v>
      </c>
      <c r="E153" s="13" t="s">
        <v>863</v>
      </c>
      <c r="F153" s="13" t="s">
        <v>465</v>
      </c>
    </row>
    <row r="154" spans="1:6" ht="30" x14ac:dyDescent="0.2">
      <c r="A154" s="13" t="s">
        <v>1222</v>
      </c>
      <c r="B154" s="14">
        <v>0.62500000000000144</v>
      </c>
      <c r="C154" s="14">
        <v>0.66666666666666818</v>
      </c>
      <c r="D154" s="15" t="s">
        <v>1256</v>
      </c>
      <c r="E154" s="13" t="s">
        <v>866</v>
      </c>
      <c r="F154" s="13" t="s">
        <v>1257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opLeftCell="D81" zoomScale="75" zoomScaleNormal="75" workbookViewId="0">
      <pane ySplit="435" topLeftCell="A36" activePane="bottomLeft"/>
      <selection activeCell="G1" sqref="G1:G80"/>
      <selection pane="bottomLeft" activeCell="G32" sqref="G32"/>
    </sheetView>
  </sheetViews>
  <sheetFormatPr defaultColWidth="21.85546875" defaultRowHeight="15" x14ac:dyDescent="0.25"/>
  <cols>
    <col min="1" max="3" width="21.85546875" style="12"/>
    <col min="4" max="4" width="36.28515625" style="12" customWidth="1"/>
    <col min="5" max="6" width="21.85546875" style="18"/>
    <col min="7" max="16384" width="21.85546875" style="12"/>
  </cols>
  <sheetData>
    <row r="1" spans="1:6" ht="15.75" x14ac:dyDescent="0.25">
      <c r="A1" s="10" t="s">
        <v>570</v>
      </c>
      <c r="B1" s="10" t="s">
        <v>571</v>
      </c>
      <c r="C1" s="10" t="s">
        <v>572</v>
      </c>
      <c r="D1" s="10" t="s">
        <v>594</v>
      </c>
      <c r="E1" s="11" t="s">
        <v>574</v>
      </c>
      <c r="F1" s="11" t="s">
        <v>575</v>
      </c>
    </row>
    <row r="2" spans="1:6" ht="15.75" x14ac:dyDescent="0.25">
      <c r="A2" s="10"/>
      <c r="B2" s="10"/>
      <c r="C2" s="10"/>
      <c r="D2" s="10"/>
      <c r="E2" s="11"/>
      <c r="F2" s="11"/>
    </row>
    <row r="3" spans="1:6" ht="45" x14ac:dyDescent="0.25">
      <c r="A3" s="13" t="s">
        <v>867</v>
      </c>
      <c r="B3" s="14">
        <v>0.37500000000000083</v>
      </c>
      <c r="C3" s="14">
        <v>0.70833333333333492</v>
      </c>
      <c r="D3" s="15" t="s">
        <v>868</v>
      </c>
      <c r="E3" s="16">
        <v>3</v>
      </c>
      <c r="F3" s="16">
        <v>24</v>
      </c>
    </row>
    <row r="4" spans="1:6" ht="15.75" x14ac:dyDescent="0.25">
      <c r="A4" s="13" t="s">
        <v>869</v>
      </c>
      <c r="B4" s="14">
        <v>0.33333333333333409</v>
      </c>
      <c r="C4" s="14">
        <v>0.70833333333333492</v>
      </c>
      <c r="D4" s="15" t="s">
        <v>602</v>
      </c>
      <c r="E4" s="19"/>
      <c r="F4" s="16">
        <v>22</v>
      </c>
    </row>
    <row r="5" spans="1:6" ht="75" x14ac:dyDescent="0.25">
      <c r="A5" s="13" t="s">
        <v>869</v>
      </c>
      <c r="B5" s="14">
        <v>0.35416666666666746</v>
      </c>
      <c r="C5" s="14">
        <v>0.50000000000000111</v>
      </c>
      <c r="D5" s="15" t="s">
        <v>870</v>
      </c>
      <c r="E5" s="16">
        <v>10</v>
      </c>
      <c r="F5" s="16">
        <v>22</v>
      </c>
    </row>
    <row r="6" spans="1:6" ht="60" x14ac:dyDescent="0.25">
      <c r="A6" s="13" t="s">
        <v>869</v>
      </c>
      <c r="B6" s="14">
        <v>0.37500000000000083</v>
      </c>
      <c r="C6" s="14">
        <v>0.70833333333333492</v>
      </c>
      <c r="D6" s="15" t="s">
        <v>871</v>
      </c>
      <c r="E6" s="16">
        <v>4</v>
      </c>
      <c r="F6" s="16" t="s">
        <v>872</v>
      </c>
    </row>
    <row r="7" spans="1:6" ht="45" x14ac:dyDescent="0.25">
      <c r="A7" s="13" t="s">
        <v>869</v>
      </c>
      <c r="B7" s="14">
        <v>0.37500000000000083</v>
      </c>
      <c r="C7" s="14">
        <v>0.70833333333333492</v>
      </c>
      <c r="D7" s="15" t="s">
        <v>873</v>
      </c>
      <c r="E7" s="16">
        <v>5</v>
      </c>
      <c r="F7" s="16" t="s">
        <v>874</v>
      </c>
    </row>
    <row r="8" spans="1:6" ht="60" x14ac:dyDescent="0.25">
      <c r="A8" s="13" t="s">
        <v>869</v>
      </c>
      <c r="B8" s="14">
        <v>0.37500000000000083</v>
      </c>
      <c r="C8" s="14">
        <v>0.70833333333333492</v>
      </c>
      <c r="D8" s="15" t="s">
        <v>875</v>
      </c>
      <c r="E8" s="16">
        <v>6</v>
      </c>
      <c r="F8" s="16" t="s">
        <v>876</v>
      </c>
    </row>
    <row r="9" spans="1:6" ht="45" x14ac:dyDescent="0.25">
      <c r="A9" s="13" t="s">
        <v>869</v>
      </c>
      <c r="B9" s="14">
        <v>0.37500000000000083</v>
      </c>
      <c r="C9" s="14">
        <v>0.70833333333333492</v>
      </c>
      <c r="D9" s="15" t="s">
        <v>877</v>
      </c>
      <c r="E9" s="16">
        <v>7</v>
      </c>
      <c r="F9" s="16" t="s">
        <v>878</v>
      </c>
    </row>
    <row r="10" spans="1:6" ht="45" x14ac:dyDescent="0.25">
      <c r="A10" s="13" t="s">
        <v>869</v>
      </c>
      <c r="B10" s="14">
        <v>0.37500000000000083</v>
      </c>
      <c r="C10" s="14">
        <v>0.70833333333333492</v>
      </c>
      <c r="D10" s="15" t="s">
        <v>879</v>
      </c>
      <c r="E10" s="16">
        <v>9</v>
      </c>
      <c r="F10" s="16" t="s">
        <v>880</v>
      </c>
    </row>
    <row r="11" spans="1:6" ht="75" x14ac:dyDescent="0.25">
      <c r="A11" s="13" t="s">
        <v>869</v>
      </c>
      <c r="B11" s="14">
        <v>0.54166666666666796</v>
      </c>
      <c r="C11" s="14">
        <v>0.68750000000000155</v>
      </c>
      <c r="D11" s="15" t="s">
        <v>881</v>
      </c>
      <c r="E11" s="16">
        <v>10</v>
      </c>
      <c r="F11" s="16">
        <v>18</v>
      </c>
    </row>
    <row r="12" spans="1:6" ht="15.75" x14ac:dyDescent="0.25">
      <c r="A12" s="13" t="s">
        <v>869</v>
      </c>
      <c r="B12" s="14">
        <v>0.55208333333333459</v>
      </c>
      <c r="C12" s="14">
        <v>0.62500000000000144</v>
      </c>
      <c r="D12" s="15" t="s">
        <v>882</v>
      </c>
      <c r="E12" s="19"/>
      <c r="F12" s="16">
        <v>20</v>
      </c>
    </row>
    <row r="13" spans="1:6" ht="30" x14ac:dyDescent="0.25">
      <c r="A13" s="13" t="s">
        <v>883</v>
      </c>
      <c r="B13" s="14">
        <v>0.35416666666666746</v>
      </c>
      <c r="C13" s="14">
        <v>0.50000000000000111</v>
      </c>
      <c r="D13" s="15" t="s">
        <v>884</v>
      </c>
      <c r="E13" s="16">
        <v>16</v>
      </c>
      <c r="F13" s="16">
        <v>36</v>
      </c>
    </row>
    <row r="14" spans="1:6" ht="60" x14ac:dyDescent="0.25">
      <c r="A14" s="13" t="s">
        <v>883</v>
      </c>
      <c r="B14" s="14">
        <v>0.37500000000000083</v>
      </c>
      <c r="C14" s="14">
        <v>0.70833333333333492</v>
      </c>
      <c r="D14" s="15" t="s">
        <v>885</v>
      </c>
      <c r="E14" s="19"/>
      <c r="F14" s="16">
        <v>180</v>
      </c>
    </row>
    <row r="15" spans="1:6" ht="15.75" x14ac:dyDescent="0.25">
      <c r="A15" s="13" t="s">
        <v>883</v>
      </c>
      <c r="B15" s="14">
        <v>0.37500000000000083</v>
      </c>
      <c r="C15" s="14">
        <v>0.70833333333333492</v>
      </c>
      <c r="D15" s="15" t="s">
        <v>619</v>
      </c>
      <c r="E15" s="19"/>
      <c r="F15" s="16">
        <v>12</v>
      </c>
    </row>
    <row r="16" spans="1:6" ht="60" x14ac:dyDescent="0.25">
      <c r="A16" s="13" t="s">
        <v>883</v>
      </c>
      <c r="B16" s="14">
        <v>0.37500000000000083</v>
      </c>
      <c r="C16" s="14">
        <v>0.70833333333333492</v>
      </c>
      <c r="D16" s="15" t="s">
        <v>886</v>
      </c>
      <c r="E16" s="16">
        <v>12</v>
      </c>
      <c r="F16" s="16">
        <v>43</v>
      </c>
    </row>
    <row r="17" spans="1:6" ht="30" x14ac:dyDescent="0.25">
      <c r="A17" s="13" t="s">
        <v>883</v>
      </c>
      <c r="B17" s="14">
        <v>0.37500000000000083</v>
      </c>
      <c r="C17" s="14">
        <v>0.70833333333333492</v>
      </c>
      <c r="D17" s="15" t="s">
        <v>887</v>
      </c>
      <c r="E17" s="16">
        <v>13</v>
      </c>
      <c r="F17" s="16">
        <v>17</v>
      </c>
    </row>
    <row r="18" spans="1:6" ht="30" x14ac:dyDescent="0.25">
      <c r="A18" s="13" t="s">
        <v>883</v>
      </c>
      <c r="B18" s="14">
        <v>0.37500000000000083</v>
      </c>
      <c r="C18" s="14">
        <v>0.70833333333333492</v>
      </c>
      <c r="D18" s="15" t="s">
        <v>888</v>
      </c>
      <c r="E18" s="16">
        <v>15</v>
      </c>
      <c r="F18" s="16">
        <v>43</v>
      </c>
    </row>
    <row r="19" spans="1:6" ht="30" x14ac:dyDescent="0.25">
      <c r="A19" s="13" t="s">
        <v>889</v>
      </c>
      <c r="B19" s="14">
        <v>0.33333333333333409</v>
      </c>
      <c r="C19" s="14">
        <v>0.50000000000000111</v>
      </c>
      <c r="D19" s="15" t="s">
        <v>618</v>
      </c>
      <c r="E19" s="19"/>
      <c r="F19" s="16">
        <v>5</v>
      </c>
    </row>
    <row r="20" spans="1:6" ht="15.75" x14ac:dyDescent="0.25">
      <c r="A20" s="13" t="s">
        <v>889</v>
      </c>
      <c r="B20" s="14">
        <v>0.33333333333333409</v>
      </c>
      <c r="C20" s="14">
        <v>0.45833333333333437</v>
      </c>
      <c r="D20" s="15" t="s">
        <v>890</v>
      </c>
      <c r="E20" s="19"/>
      <c r="F20" s="16">
        <v>16</v>
      </c>
    </row>
    <row r="21" spans="1:6" ht="15.75" x14ac:dyDescent="0.25">
      <c r="A21" s="13" t="s">
        <v>889</v>
      </c>
      <c r="B21" s="14">
        <v>0.33333333333333409</v>
      </c>
      <c r="C21" s="14">
        <v>0.50000000000000111</v>
      </c>
      <c r="D21" s="15" t="s">
        <v>629</v>
      </c>
      <c r="E21" s="19"/>
      <c r="F21" s="16">
        <v>14</v>
      </c>
    </row>
    <row r="22" spans="1:6" ht="30" x14ac:dyDescent="0.25">
      <c r="A22" s="13" t="s">
        <v>889</v>
      </c>
      <c r="B22" s="14">
        <v>0.35416666666666746</v>
      </c>
      <c r="C22" s="14">
        <v>0.52083333333333448</v>
      </c>
      <c r="D22" s="15" t="s">
        <v>891</v>
      </c>
      <c r="E22" s="19"/>
      <c r="F22" s="16">
        <v>48</v>
      </c>
    </row>
    <row r="23" spans="1:6" ht="15.75" x14ac:dyDescent="0.25">
      <c r="A23" s="13" t="s">
        <v>889</v>
      </c>
      <c r="B23" s="14">
        <v>0.37500000000000083</v>
      </c>
      <c r="C23" s="14">
        <v>0.437500000000001</v>
      </c>
      <c r="D23" s="15" t="s">
        <v>892</v>
      </c>
      <c r="E23" s="19"/>
      <c r="F23" s="16">
        <v>12</v>
      </c>
    </row>
    <row r="24" spans="1:6" ht="30" x14ac:dyDescent="0.25">
      <c r="A24" s="13" t="s">
        <v>889</v>
      </c>
      <c r="B24" s="14">
        <v>0.37500000000000083</v>
      </c>
      <c r="C24" s="14">
        <v>0.47916666666666774</v>
      </c>
      <c r="D24" s="15" t="s">
        <v>893</v>
      </c>
      <c r="E24" s="19"/>
      <c r="F24" s="16">
        <v>6</v>
      </c>
    </row>
    <row r="25" spans="1:6" ht="45" x14ac:dyDescent="0.25">
      <c r="A25" s="13" t="s">
        <v>889</v>
      </c>
      <c r="B25" s="14">
        <v>0.37500000000000083</v>
      </c>
      <c r="C25" s="14">
        <v>0.50000000000000111</v>
      </c>
      <c r="D25" s="15" t="s">
        <v>894</v>
      </c>
      <c r="E25" s="19"/>
      <c r="F25" s="16">
        <v>15</v>
      </c>
    </row>
    <row r="26" spans="1:6" ht="15.75" x14ac:dyDescent="0.25">
      <c r="A26" s="13" t="s">
        <v>889</v>
      </c>
      <c r="B26" s="14">
        <v>0.37500000000000083</v>
      </c>
      <c r="C26" s="14">
        <v>0.45833333333333437</v>
      </c>
      <c r="D26" s="15" t="s">
        <v>895</v>
      </c>
      <c r="E26" s="19"/>
      <c r="F26" s="16">
        <v>5</v>
      </c>
    </row>
    <row r="27" spans="1:6" ht="30" x14ac:dyDescent="0.25">
      <c r="A27" s="13" t="s">
        <v>889</v>
      </c>
      <c r="B27" s="14">
        <v>0.37500000000000083</v>
      </c>
      <c r="C27" s="14">
        <v>0.47916666666666774</v>
      </c>
      <c r="D27" s="15" t="s">
        <v>896</v>
      </c>
      <c r="E27" s="19"/>
      <c r="F27" s="16">
        <v>10</v>
      </c>
    </row>
    <row r="28" spans="1:6" ht="15.75" x14ac:dyDescent="0.25">
      <c r="A28" s="13" t="s">
        <v>889</v>
      </c>
      <c r="B28" s="14">
        <v>0.437500000000001</v>
      </c>
      <c r="C28" s="14">
        <v>0.50000000000000111</v>
      </c>
      <c r="D28" s="15" t="s">
        <v>897</v>
      </c>
      <c r="E28" s="19"/>
      <c r="F28" s="16">
        <v>15</v>
      </c>
    </row>
    <row r="29" spans="1:6" ht="30" x14ac:dyDescent="0.25">
      <c r="A29" s="13" t="s">
        <v>889</v>
      </c>
      <c r="B29" s="14">
        <v>0.47916666666666774</v>
      </c>
      <c r="C29" s="14">
        <v>0.52083333333333448</v>
      </c>
      <c r="D29" s="15" t="s">
        <v>898</v>
      </c>
      <c r="E29" s="19"/>
      <c r="F29" s="16">
        <v>5</v>
      </c>
    </row>
    <row r="30" spans="1:6" ht="15.75" x14ac:dyDescent="0.25">
      <c r="A30" s="13" t="s">
        <v>889</v>
      </c>
      <c r="B30" s="14">
        <v>0.47916666666666774</v>
      </c>
      <c r="C30" s="14">
        <v>0.60416666666666807</v>
      </c>
      <c r="D30" s="15" t="s">
        <v>899</v>
      </c>
      <c r="E30" s="19"/>
      <c r="F30" s="16">
        <v>12</v>
      </c>
    </row>
    <row r="31" spans="1:6" ht="45" x14ac:dyDescent="0.25">
      <c r="A31" s="13" t="s">
        <v>889</v>
      </c>
      <c r="B31" s="14">
        <v>0.50000000000000111</v>
      </c>
      <c r="C31" s="14">
        <v>0.75000000000000167</v>
      </c>
      <c r="D31" s="15" t="s">
        <v>635</v>
      </c>
      <c r="E31" s="19"/>
      <c r="F31" s="16">
        <v>35</v>
      </c>
    </row>
    <row r="32" spans="1:6" ht="30" x14ac:dyDescent="0.25">
      <c r="A32" s="13" t="s">
        <v>889</v>
      </c>
      <c r="B32" s="14">
        <v>0.54166666666666796</v>
      </c>
      <c r="C32" s="14">
        <v>0.70833333333333492</v>
      </c>
      <c r="D32" s="15" t="s">
        <v>900</v>
      </c>
      <c r="E32" s="19"/>
      <c r="F32" s="16">
        <v>4</v>
      </c>
    </row>
    <row r="33" spans="1:7" ht="30" x14ac:dyDescent="0.25">
      <c r="A33" s="13" t="s">
        <v>889</v>
      </c>
      <c r="B33" s="14">
        <v>0.54166666666666796</v>
      </c>
      <c r="C33" s="14">
        <v>0.70833333333333492</v>
      </c>
      <c r="D33" s="15" t="s">
        <v>901</v>
      </c>
      <c r="E33" s="19"/>
      <c r="F33" s="16">
        <v>74</v>
      </c>
    </row>
    <row r="34" spans="1:7" s="25" customFormat="1" ht="45" x14ac:dyDescent="0.25">
      <c r="A34" s="20" t="s">
        <v>889</v>
      </c>
      <c r="B34" s="21">
        <v>0.54166666666666796</v>
      </c>
      <c r="C34" s="21">
        <v>0.62500000000000144</v>
      </c>
      <c r="D34" s="22" t="s">
        <v>902</v>
      </c>
      <c r="E34" s="24">
        <v>1</v>
      </c>
      <c r="F34" s="24" t="s">
        <v>1258</v>
      </c>
      <c r="G34" s="26" t="s">
        <v>1259</v>
      </c>
    </row>
    <row r="35" spans="1:7" ht="30" x14ac:dyDescent="0.25">
      <c r="A35" s="13" t="s">
        <v>889</v>
      </c>
      <c r="B35" s="14">
        <v>0.54166666666666796</v>
      </c>
      <c r="C35" s="14">
        <v>0.62500000000000144</v>
      </c>
      <c r="D35" s="15" t="s">
        <v>903</v>
      </c>
      <c r="E35" s="16">
        <v>2</v>
      </c>
      <c r="F35" s="16">
        <v>175</v>
      </c>
    </row>
    <row r="36" spans="1:7" ht="45" x14ac:dyDescent="0.25">
      <c r="A36" s="13" t="s">
        <v>889</v>
      </c>
      <c r="B36" s="14">
        <v>0.54166666666666796</v>
      </c>
      <c r="C36" s="14">
        <v>0.62500000000000144</v>
      </c>
      <c r="D36" s="15" t="s">
        <v>904</v>
      </c>
      <c r="E36" s="16">
        <v>4</v>
      </c>
      <c r="F36" s="16">
        <v>75</v>
      </c>
    </row>
    <row r="37" spans="1:7" ht="30" x14ac:dyDescent="0.25">
      <c r="A37" s="13" t="s">
        <v>889</v>
      </c>
      <c r="B37" s="14">
        <v>0.54166666666666796</v>
      </c>
      <c r="C37" s="14">
        <v>0.62500000000000144</v>
      </c>
      <c r="D37" s="15" t="s">
        <v>905</v>
      </c>
      <c r="E37" s="16">
        <v>5</v>
      </c>
      <c r="F37" s="16">
        <v>48</v>
      </c>
    </row>
    <row r="38" spans="1:7" ht="30" x14ac:dyDescent="0.25">
      <c r="A38" s="13" t="s">
        <v>889</v>
      </c>
      <c r="B38" s="14">
        <v>0.54166666666666796</v>
      </c>
      <c r="C38" s="14">
        <v>0.62500000000000144</v>
      </c>
      <c r="D38" s="15" t="s">
        <v>906</v>
      </c>
      <c r="E38" s="16">
        <v>6</v>
      </c>
      <c r="F38" s="16">
        <v>36</v>
      </c>
    </row>
    <row r="39" spans="1:7" ht="45" x14ac:dyDescent="0.25">
      <c r="A39" s="13" t="s">
        <v>889</v>
      </c>
      <c r="B39" s="14">
        <v>0.54166666666666796</v>
      </c>
      <c r="C39" s="14">
        <v>0.62500000000000144</v>
      </c>
      <c r="D39" s="15" t="s">
        <v>907</v>
      </c>
      <c r="E39" s="16">
        <v>7</v>
      </c>
      <c r="F39" s="16">
        <v>19</v>
      </c>
    </row>
    <row r="40" spans="1:7" ht="45" x14ac:dyDescent="0.25">
      <c r="A40" s="13" t="s">
        <v>889</v>
      </c>
      <c r="B40" s="14">
        <v>0.54166666666666796</v>
      </c>
      <c r="C40" s="14">
        <v>0.62500000000000144</v>
      </c>
      <c r="D40" s="15" t="s">
        <v>908</v>
      </c>
      <c r="E40" s="16">
        <v>8</v>
      </c>
      <c r="F40" s="16">
        <v>12</v>
      </c>
    </row>
    <row r="41" spans="1:7" ht="30" x14ac:dyDescent="0.25">
      <c r="A41" s="13" t="s">
        <v>889</v>
      </c>
      <c r="B41" s="14">
        <v>0.54166666666666796</v>
      </c>
      <c r="C41" s="14">
        <v>0.62500000000000144</v>
      </c>
      <c r="D41" s="15" t="s">
        <v>909</v>
      </c>
      <c r="E41" s="16">
        <v>9</v>
      </c>
      <c r="F41" s="16">
        <v>15</v>
      </c>
    </row>
    <row r="42" spans="1:7" ht="30" x14ac:dyDescent="0.25">
      <c r="A42" s="13" t="s">
        <v>889</v>
      </c>
      <c r="B42" s="14">
        <v>0.5833333333333347</v>
      </c>
      <c r="C42" s="14">
        <v>0.62500000000000144</v>
      </c>
      <c r="D42" s="15" t="s">
        <v>910</v>
      </c>
      <c r="E42" s="19"/>
      <c r="F42" s="16">
        <v>2</v>
      </c>
    </row>
    <row r="43" spans="1:7" ht="30" x14ac:dyDescent="0.25">
      <c r="A43" s="13" t="s">
        <v>889</v>
      </c>
      <c r="B43" s="14">
        <v>0.63541666666666807</v>
      </c>
      <c r="C43" s="14">
        <v>0.71875000000000167</v>
      </c>
      <c r="D43" s="15" t="s">
        <v>911</v>
      </c>
      <c r="E43" s="16">
        <v>10</v>
      </c>
      <c r="F43" s="16">
        <v>15</v>
      </c>
    </row>
    <row r="44" spans="1:7" ht="30" x14ac:dyDescent="0.25">
      <c r="A44" s="13" t="s">
        <v>889</v>
      </c>
      <c r="B44" s="14">
        <v>0.63541666666666807</v>
      </c>
      <c r="C44" s="14">
        <v>0.71875000000000167</v>
      </c>
      <c r="D44" s="15" t="s">
        <v>912</v>
      </c>
      <c r="E44" s="16">
        <v>11</v>
      </c>
      <c r="F44" s="16">
        <v>137</v>
      </c>
    </row>
    <row r="45" spans="1:7" ht="45" x14ac:dyDescent="0.25">
      <c r="A45" s="13" t="s">
        <v>889</v>
      </c>
      <c r="B45" s="14">
        <v>0.63541666666666807</v>
      </c>
      <c r="C45" s="14">
        <v>0.71875000000000167</v>
      </c>
      <c r="D45" s="15" t="s">
        <v>913</v>
      </c>
      <c r="E45" s="16">
        <v>12</v>
      </c>
      <c r="F45" s="16">
        <v>35</v>
      </c>
    </row>
    <row r="46" spans="1:7" ht="30" x14ac:dyDescent="0.25">
      <c r="A46" s="13" t="s">
        <v>889</v>
      </c>
      <c r="B46" s="14">
        <v>0.63541666666666807</v>
      </c>
      <c r="C46" s="14">
        <v>0.71875000000000167</v>
      </c>
      <c r="D46" s="15" t="s">
        <v>914</v>
      </c>
      <c r="E46" s="16">
        <v>13</v>
      </c>
      <c r="F46" s="16">
        <v>12</v>
      </c>
    </row>
    <row r="47" spans="1:7" ht="30" x14ac:dyDescent="0.25">
      <c r="A47" s="13" t="s">
        <v>889</v>
      </c>
      <c r="B47" s="14">
        <v>0.63541666666666807</v>
      </c>
      <c r="C47" s="14">
        <v>0.71875000000000167</v>
      </c>
      <c r="D47" s="15" t="s">
        <v>915</v>
      </c>
      <c r="E47" s="16">
        <v>14</v>
      </c>
      <c r="F47" s="16">
        <v>31</v>
      </c>
    </row>
    <row r="48" spans="1:7" ht="30" x14ac:dyDescent="0.25">
      <c r="A48" s="13" t="s">
        <v>889</v>
      </c>
      <c r="B48" s="14">
        <v>0.63541666666666807</v>
      </c>
      <c r="C48" s="14">
        <v>0.71875000000000167</v>
      </c>
      <c r="D48" s="15" t="s">
        <v>916</v>
      </c>
      <c r="E48" s="16">
        <v>15</v>
      </c>
      <c r="F48" s="16">
        <v>31</v>
      </c>
    </row>
    <row r="49" spans="1:6" ht="45" x14ac:dyDescent="0.25">
      <c r="A49" s="13" t="s">
        <v>889</v>
      </c>
      <c r="B49" s="14">
        <v>0.63541666666666807</v>
      </c>
      <c r="C49" s="14">
        <v>0.71875000000000167</v>
      </c>
      <c r="D49" s="15" t="s">
        <v>917</v>
      </c>
      <c r="E49" s="16">
        <v>16</v>
      </c>
      <c r="F49" s="16">
        <v>22</v>
      </c>
    </row>
    <row r="50" spans="1:6" ht="30" x14ac:dyDescent="0.25">
      <c r="A50" s="13" t="s">
        <v>889</v>
      </c>
      <c r="B50" s="14">
        <v>0.63541666666666807</v>
      </c>
      <c r="C50" s="14">
        <v>0.71875000000000167</v>
      </c>
      <c r="D50" s="15" t="s">
        <v>918</v>
      </c>
      <c r="E50" s="16">
        <v>17</v>
      </c>
      <c r="F50" s="16">
        <v>35</v>
      </c>
    </row>
    <row r="51" spans="1:6" ht="30" x14ac:dyDescent="0.25">
      <c r="A51" s="13" t="s">
        <v>889</v>
      </c>
      <c r="B51" s="14">
        <v>0.63541666666666807</v>
      </c>
      <c r="C51" s="14">
        <v>0.71875000000000167</v>
      </c>
      <c r="D51" s="15" t="s">
        <v>919</v>
      </c>
      <c r="E51" s="16">
        <v>18</v>
      </c>
      <c r="F51" s="16">
        <v>27</v>
      </c>
    </row>
    <row r="52" spans="1:6" ht="30" x14ac:dyDescent="0.25">
      <c r="A52" s="13" t="s">
        <v>889</v>
      </c>
      <c r="B52" s="14">
        <v>0.63541666666666807</v>
      </c>
      <c r="C52" s="14">
        <v>0.71875000000000167</v>
      </c>
      <c r="D52" s="15" t="s">
        <v>920</v>
      </c>
      <c r="E52" s="16">
        <v>19</v>
      </c>
      <c r="F52" s="16">
        <v>43</v>
      </c>
    </row>
    <row r="53" spans="1:6" ht="45" x14ac:dyDescent="0.25">
      <c r="A53" s="13" t="s">
        <v>889</v>
      </c>
      <c r="B53" s="14">
        <v>0.72916666666666829</v>
      </c>
      <c r="C53" s="14">
        <v>0.81250000000000189</v>
      </c>
      <c r="D53" s="15" t="s">
        <v>921</v>
      </c>
      <c r="E53" s="19"/>
      <c r="F53" s="16">
        <v>22</v>
      </c>
    </row>
    <row r="54" spans="1:6" ht="45" x14ac:dyDescent="0.25">
      <c r="A54" s="13" t="s">
        <v>889</v>
      </c>
      <c r="B54" s="14">
        <v>0.72916666666666829</v>
      </c>
      <c r="C54" s="14">
        <v>0.81250000000000189</v>
      </c>
      <c r="D54" s="15" t="s">
        <v>922</v>
      </c>
      <c r="E54" s="16">
        <v>20</v>
      </c>
      <c r="F54" s="16">
        <v>54</v>
      </c>
    </row>
    <row r="55" spans="1:6" ht="60" x14ac:dyDescent="0.25">
      <c r="A55" s="13" t="s">
        <v>889</v>
      </c>
      <c r="B55" s="14">
        <v>0.72916666666666829</v>
      </c>
      <c r="C55" s="14">
        <v>0.81250000000000189</v>
      </c>
      <c r="D55" s="15" t="s">
        <v>923</v>
      </c>
      <c r="E55" s="16">
        <v>21</v>
      </c>
      <c r="F55" s="16">
        <v>33</v>
      </c>
    </row>
    <row r="56" spans="1:6" ht="45" x14ac:dyDescent="0.25">
      <c r="A56" s="13" t="s">
        <v>889</v>
      </c>
      <c r="B56" s="14">
        <v>0.72916666666666829</v>
      </c>
      <c r="C56" s="14">
        <v>0.81250000000000189</v>
      </c>
      <c r="D56" s="15" t="s">
        <v>924</v>
      </c>
      <c r="E56" s="16">
        <v>22</v>
      </c>
      <c r="F56" s="16">
        <v>25</v>
      </c>
    </row>
    <row r="57" spans="1:6" ht="45" x14ac:dyDescent="0.25">
      <c r="A57" s="13" t="s">
        <v>889</v>
      </c>
      <c r="B57" s="14">
        <v>0.72916666666666829</v>
      </c>
      <c r="C57" s="14">
        <v>0.81250000000000189</v>
      </c>
      <c r="D57" s="15" t="s">
        <v>925</v>
      </c>
      <c r="E57" s="16">
        <v>23</v>
      </c>
      <c r="F57" s="16">
        <v>35</v>
      </c>
    </row>
    <row r="58" spans="1:6" ht="45" x14ac:dyDescent="0.25">
      <c r="A58" s="13" t="s">
        <v>889</v>
      </c>
      <c r="B58" s="14">
        <v>0.72916666666666829</v>
      </c>
      <c r="C58" s="14">
        <v>0.79166666666666852</v>
      </c>
      <c r="D58" s="15" t="s">
        <v>926</v>
      </c>
      <c r="E58" s="16">
        <v>24</v>
      </c>
      <c r="F58" s="16">
        <v>18</v>
      </c>
    </row>
    <row r="59" spans="1:6" ht="45" x14ac:dyDescent="0.25">
      <c r="A59" s="13" t="s">
        <v>889</v>
      </c>
      <c r="B59" s="14">
        <v>0.72916666666666829</v>
      </c>
      <c r="C59" s="14">
        <v>0.81250000000000189</v>
      </c>
      <c r="D59" s="15" t="s">
        <v>927</v>
      </c>
      <c r="E59" s="16">
        <v>25</v>
      </c>
      <c r="F59" s="16">
        <v>21</v>
      </c>
    </row>
    <row r="60" spans="1:6" ht="45" x14ac:dyDescent="0.25">
      <c r="A60" s="13" t="s">
        <v>889</v>
      </c>
      <c r="B60" s="14">
        <v>0.72916666666666829</v>
      </c>
      <c r="C60" s="14">
        <v>0.81250000000000189</v>
      </c>
      <c r="D60" s="15" t="s">
        <v>928</v>
      </c>
      <c r="E60" s="16">
        <v>26</v>
      </c>
      <c r="F60" s="16">
        <v>33</v>
      </c>
    </row>
    <row r="61" spans="1:6" ht="45" x14ac:dyDescent="0.25">
      <c r="A61" s="13" t="s">
        <v>889</v>
      </c>
      <c r="B61" s="14">
        <v>0.72916666666666829</v>
      </c>
      <c r="C61" s="14">
        <v>0.81250000000000189</v>
      </c>
      <c r="D61" s="15" t="s">
        <v>929</v>
      </c>
      <c r="E61" s="16">
        <v>27</v>
      </c>
      <c r="F61" s="16">
        <v>26</v>
      </c>
    </row>
    <row r="62" spans="1:6" ht="30" x14ac:dyDescent="0.25">
      <c r="A62" s="13" t="s">
        <v>889</v>
      </c>
      <c r="B62" s="14">
        <v>0.72916666666666829</v>
      </c>
      <c r="C62" s="14">
        <v>0.81250000000000189</v>
      </c>
      <c r="D62" s="15" t="s">
        <v>930</v>
      </c>
      <c r="E62" s="16">
        <v>28</v>
      </c>
      <c r="F62" s="16">
        <v>19</v>
      </c>
    </row>
    <row r="63" spans="1:6" ht="30" x14ac:dyDescent="0.25">
      <c r="A63" s="13" t="s">
        <v>889</v>
      </c>
      <c r="B63" s="14">
        <v>0.72916666666666829</v>
      </c>
      <c r="C63" s="14">
        <v>0.81250000000000189</v>
      </c>
      <c r="D63" s="15" t="s">
        <v>931</v>
      </c>
      <c r="E63" s="16">
        <v>29</v>
      </c>
      <c r="F63" s="16">
        <v>16</v>
      </c>
    </row>
    <row r="64" spans="1:6" ht="15.75" x14ac:dyDescent="0.25">
      <c r="A64" s="13" t="s">
        <v>889</v>
      </c>
      <c r="B64" s="14">
        <v>0.89583333333333537</v>
      </c>
      <c r="C64" s="14">
        <v>0.93750000000000211</v>
      </c>
      <c r="D64" s="15" t="s">
        <v>932</v>
      </c>
      <c r="E64" s="19"/>
      <c r="F64" s="16">
        <v>25</v>
      </c>
    </row>
    <row r="65" spans="1:6" ht="15.75" x14ac:dyDescent="0.25">
      <c r="A65" s="13" t="s">
        <v>933</v>
      </c>
      <c r="B65" s="14">
        <v>0.27083333333333398</v>
      </c>
      <c r="C65" s="14">
        <v>0.31250000000000072</v>
      </c>
      <c r="D65" s="15" t="s">
        <v>934</v>
      </c>
      <c r="E65" s="19"/>
      <c r="F65" s="16">
        <v>9</v>
      </c>
    </row>
    <row r="66" spans="1:6" ht="60" x14ac:dyDescent="0.25">
      <c r="A66" s="13" t="s">
        <v>933</v>
      </c>
      <c r="B66" s="14">
        <v>0.29166666666666735</v>
      </c>
      <c r="C66" s="14">
        <v>0.33333333333333409</v>
      </c>
      <c r="D66" s="15" t="s">
        <v>935</v>
      </c>
      <c r="E66" s="19"/>
      <c r="F66" s="16">
        <v>158</v>
      </c>
    </row>
    <row r="67" spans="1:6" ht="30" x14ac:dyDescent="0.25">
      <c r="A67" s="13" t="s">
        <v>933</v>
      </c>
      <c r="B67" s="14">
        <v>0.33333333333333409</v>
      </c>
      <c r="C67" s="14">
        <v>0.34375000000000078</v>
      </c>
      <c r="D67" s="15" t="s">
        <v>936</v>
      </c>
      <c r="E67" s="19"/>
      <c r="F67" s="16">
        <v>130</v>
      </c>
    </row>
    <row r="68" spans="1:6" ht="30" x14ac:dyDescent="0.25">
      <c r="A68" s="13" t="s">
        <v>933</v>
      </c>
      <c r="B68" s="14">
        <v>0.35416666666666746</v>
      </c>
      <c r="C68" s="14">
        <v>0.41666666666666763</v>
      </c>
      <c r="D68" s="15" t="s">
        <v>937</v>
      </c>
      <c r="E68" s="16">
        <v>101</v>
      </c>
      <c r="F68" s="16">
        <v>148</v>
      </c>
    </row>
    <row r="69" spans="1:6" ht="45" x14ac:dyDescent="0.25">
      <c r="A69" s="13" t="s">
        <v>933</v>
      </c>
      <c r="B69" s="14">
        <v>0.35416666666666746</v>
      </c>
      <c r="C69" s="14">
        <v>0.41666666666666763</v>
      </c>
      <c r="D69" s="15" t="s">
        <v>938</v>
      </c>
      <c r="E69" s="16">
        <v>102</v>
      </c>
      <c r="F69" s="16">
        <v>109</v>
      </c>
    </row>
    <row r="70" spans="1:6" ht="45" x14ac:dyDescent="0.25">
      <c r="A70" s="13" t="s">
        <v>933</v>
      </c>
      <c r="B70" s="14">
        <v>0.35416666666666746</v>
      </c>
      <c r="C70" s="14">
        <v>0.41666666666666763</v>
      </c>
      <c r="D70" s="15" t="s">
        <v>939</v>
      </c>
      <c r="E70" s="16">
        <v>103</v>
      </c>
      <c r="F70" s="16">
        <v>37</v>
      </c>
    </row>
    <row r="71" spans="1:6" ht="45" x14ac:dyDescent="0.25">
      <c r="A71" s="13" t="s">
        <v>933</v>
      </c>
      <c r="B71" s="14">
        <v>0.35416666666666746</v>
      </c>
      <c r="C71" s="14">
        <v>0.41666666666666763</v>
      </c>
      <c r="D71" s="15" t="s">
        <v>940</v>
      </c>
      <c r="E71" s="16">
        <v>104</v>
      </c>
      <c r="F71" s="16">
        <v>354</v>
      </c>
    </row>
    <row r="72" spans="1:6" ht="45" x14ac:dyDescent="0.25">
      <c r="A72" s="13" t="s">
        <v>933</v>
      </c>
      <c r="B72" s="14">
        <v>0.35416666666666746</v>
      </c>
      <c r="C72" s="14">
        <v>0.41666666666666763</v>
      </c>
      <c r="D72" s="15" t="s">
        <v>941</v>
      </c>
      <c r="E72" s="16">
        <v>105</v>
      </c>
      <c r="F72" s="16">
        <v>54</v>
      </c>
    </row>
    <row r="73" spans="1:6" x14ac:dyDescent="0.25">
      <c r="A73" s="13" t="s">
        <v>933</v>
      </c>
      <c r="B73" s="14">
        <v>0.35416666666666746</v>
      </c>
      <c r="C73" s="14">
        <v>0.41666666666666763</v>
      </c>
      <c r="D73" s="15" t="s">
        <v>942</v>
      </c>
      <c r="E73" s="16">
        <v>106</v>
      </c>
      <c r="F73" s="16">
        <v>34</v>
      </c>
    </row>
    <row r="74" spans="1:6" ht="45" x14ac:dyDescent="0.25">
      <c r="A74" s="13" t="s">
        <v>933</v>
      </c>
      <c r="B74" s="14">
        <v>0.35416666666666746</v>
      </c>
      <c r="C74" s="14">
        <v>0.41666666666666763</v>
      </c>
      <c r="D74" s="15" t="s">
        <v>943</v>
      </c>
      <c r="E74" s="16">
        <v>107</v>
      </c>
      <c r="F74" s="16">
        <v>255</v>
      </c>
    </row>
    <row r="75" spans="1:6" ht="30" x14ac:dyDescent="0.25">
      <c r="A75" s="13" t="s">
        <v>933</v>
      </c>
      <c r="B75" s="14">
        <v>0.35416666666666746</v>
      </c>
      <c r="C75" s="14">
        <v>0.41666666666666763</v>
      </c>
      <c r="D75" s="15" t="s">
        <v>944</v>
      </c>
      <c r="E75" s="16">
        <v>108</v>
      </c>
      <c r="F75" s="16">
        <v>37</v>
      </c>
    </row>
    <row r="76" spans="1:6" ht="30" x14ac:dyDescent="0.25">
      <c r="A76" s="13" t="s">
        <v>933</v>
      </c>
      <c r="B76" s="14">
        <v>0.35416666666666746</v>
      </c>
      <c r="C76" s="14">
        <v>0.41666666666666763</v>
      </c>
      <c r="D76" s="15" t="s">
        <v>945</v>
      </c>
      <c r="E76" s="16">
        <v>109</v>
      </c>
      <c r="F76" s="16">
        <v>180</v>
      </c>
    </row>
    <row r="77" spans="1:6" ht="15.75" x14ac:dyDescent="0.25">
      <c r="A77" s="13" t="s">
        <v>933</v>
      </c>
      <c r="B77" s="14">
        <v>0.37500000000000083</v>
      </c>
      <c r="C77" s="14">
        <v>0.50000000000000111</v>
      </c>
      <c r="D77" s="15" t="s">
        <v>689</v>
      </c>
      <c r="E77" s="19"/>
      <c r="F77" s="16">
        <v>8</v>
      </c>
    </row>
    <row r="78" spans="1:6" ht="30" x14ac:dyDescent="0.25">
      <c r="A78" s="13" t="s">
        <v>933</v>
      </c>
      <c r="B78" s="14">
        <v>0.437500000000001</v>
      </c>
      <c r="C78" s="14">
        <v>0.50000000000000111</v>
      </c>
      <c r="D78" s="15" t="s">
        <v>946</v>
      </c>
      <c r="E78" s="16">
        <v>201</v>
      </c>
      <c r="F78" s="16">
        <v>265</v>
      </c>
    </row>
    <row r="79" spans="1:6" ht="45" x14ac:dyDescent="0.25">
      <c r="A79" s="13" t="s">
        <v>933</v>
      </c>
      <c r="B79" s="14">
        <v>0.437500000000001</v>
      </c>
      <c r="C79" s="14">
        <v>0.50000000000000111</v>
      </c>
      <c r="D79" s="15" t="s">
        <v>947</v>
      </c>
      <c r="E79" s="16">
        <v>202</v>
      </c>
      <c r="F79" s="16">
        <v>162</v>
      </c>
    </row>
    <row r="80" spans="1:6" ht="45" x14ac:dyDescent="0.25">
      <c r="A80" s="13" t="s">
        <v>933</v>
      </c>
      <c r="B80" s="14">
        <v>0.437500000000001</v>
      </c>
      <c r="C80" s="14">
        <v>0.50000000000000111</v>
      </c>
      <c r="D80" s="15" t="s">
        <v>948</v>
      </c>
      <c r="E80" s="16">
        <v>203</v>
      </c>
      <c r="F80" s="16">
        <v>45</v>
      </c>
    </row>
    <row r="81" spans="1:6" ht="75" x14ac:dyDescent="0.25">
      <c r="A81" s="13" t="s">
        <v>933</v>
      </c>
      <c r="B81" s="14">
        <v>0.437500000000001</v>
      </c>
      <c r="C81" s="14">
        <v>0.50000000000000111</v>
      </c>
      <c r="D81" s="15" t="s">
        <v>949</v>
      </c>
      <c r="E81" s="16">
        <v>204</v>
      </c>
      <c r="F81" s="16">
        <v>65</v>
      </c>
    </row>
    <row r="82" spans="1:6" ht="45" x14ac:dyDescent="0.25">
      <c r="A82" s="13" t="s">
        <v>933</v>
      </c>
      <c r="B82" s="14">
        <v>0.437500000000001</v>
      </c>
      <c r="C82" s="14">
        <v>0.50000000000000111</v>
      </c>
      <c r="D82" s="15" t="s">
        <v>950</v>
      </c>
      <c r="E82" s="16">
        <v>205</v>
      </c>
      <c r="F82" s="16">
        <v>43</v>
      </c>
    </row>
    <row r="83" spans="1:6" ht="45" x14ac:dyDescent="0.25">
      <c r="A83" s="13" t="s">
        <v>933</v>
      </c>
      <c r="B83" s="14">
        <v>0.437500000000001</v>
      </c>
      <c r="C83" s="14">
        <v>0.50000000000000111</v>
      </c>
      <c r="D83" s="15" t="s">
        <v>951</v>
      </c>
      <c r="E83" s="16">
        <v>206</v>
      </c>
      <c r="F83" s="16">
        <v>255</v>
      </c>
    </row>
    <row r="84" spans="1:6" ht="45" x14ac:dyDescent="0.25">
      <c r="A84" s="13" t="s">
        <v>933</v>
      </c>
      <c r="B84" s="14">
        <v>0.437500000000001</v>
      </c>
      <c r="C84" s="14">
        <v>0.50000000000000111</v>
      </c>
      <c r="D84" s="15" t="s">
        <v>952</v>
      </c>
      <c r="E84" s="16">
        <v>207</v>
      </c>
      <c r="F84" s="16">
        <v>250</v>
      </c>
    </row>
    <row r="85" spans="1:6" ht="45" x14ac:dyDescent="0.25">
      <c r="A85" s="13" t="s">
        <v>933</v>
      </c>
      <c r="B85" s="14">
        <v>0.437500000000001</v>
      </c>
      <c r="C85" s="14">
        <v>0.50000000000000111</v>
      </c>
      <c r="D85" s="15" t="s">
        <v>953</v>
      </c>
      <c r="E85" s="16">
        <v>208</v>
      </c>
      <c r="F85" s="16">
        <v>200</v>
      </c>
    </row>
    <row r="86" spans="1:6" ht="30" x14ac:dyDescent="0.25">
      <c r="A86" s="13" t="s">
        <v>933</v>
      </c>
      <c r="B86" s="14">
        <v>0.437500000000001</v>
      </c>
      <c r="C86" s="14">
        <v>0.50000000000000111</v>
      </c>
      <c r="D86" s="15" t="s">
        <v>954</v>
      </c>
      <c r="E86" s="16">
        <v>209</v>
      </c>
      <c r="F86" s="16">
        <v>175</v>
      </c>
    </row>
    <row r="87" spans="1:6" ht="15.75" x14ac:dyDescent="0.25">
      <c r="A87" s="13" t="s">
        <v>933</v>
      </c>
      <c r="B87" s="14">
        <v>0.50000000000000111</v>
      </c>
      <c r="C87" s="14">
        <v>0.56250000000000133</v>
      </c>
      <c r="D87" s="15" t="s">
        <v>955</v>
      </c>
      <c r="E87" s="19"/>
      <c r="F87" s="16">
        <v>10</v>
      </c>
    </row>
    <row r="88" spans="1:6" ht="15.75" x14ac:dyDescent="0.25">
      <c r="A88" s="13" t="s">
        <v>933</v>
      </c>
      <c r="B88" s="14">
        <v>0.50000000000000111</v>
      </c>
      <c r="C88" s="14">
        <v>0.56250000000000133</v>
      </c>
      <c r="D88" s="15" t="s">
        <v>956</v>
      </c>
      <c r="E88" s="19"/>
      <c r="F88" s="16">
        <v>45</v>
      </c>
    </row>
    <row r="89" spans="1:6" ht="30" x14ac:dyDescent="0.25">
      <c r="A89" s="13" t="s">
        <v>933</v>
      </c>
      <c r="B89" s="14">
        <v>0.51041666666666785</v>
      </c>
      <c r="C89" s="14">
        <v>0.56250000000000133</v>
      </c>
      <c r="D89" s="15" t="s">
        <v>957</v>
      </c>
      <c r="E89" s="19"/>
      <c r="F89" s="16">
        <v>56</v>
      </c>
    </row>
    <row r="90" spans="1:6" ht="15.75" x14ac:dyDescent="0.25">
      <c r="A90" s="13" t="s">
        <v>933</v>
      </c>
      <c r="B90" s="14">
        <v>0.51041666666666785</v>
      </c>
      <c r="C90" s="14">
        <v>0.56250000000000133</v>
      </c>
      <c r="D90" s="15" t="s">
        <v>958</v>
      </c>
      <c r="E90" s="19"/>
      <c r="F90" s="16">
        <v>15</v>
      </c>
    </row>
    <row r="91" spans="1:6" ht="75" x14ac:dyDescent="0.25">
      <c r="A91" s="13" t="s">
        <v>933</v>
      </c>
      <c r="B91" s="14">
        <v>0.51041666666666785</v>
      </c>
      <c r="C91" s="14">
        <v>0.56250000000000133</v>
      </c>
      <c r="D91" s="15" t="s">
        <v>959</v>
      </c>
      <c r="E91" s="19"/>
      <c r="F91" s="16">
        <v>46</v>
      </c>
    </row>
    <row r="92" spans="1:6" ht="75" x14ac:dyDescent="0.25">
      <c r="A92" s="13" t="s">
        <v>933</v>
      </c>
      <c r="B92" s="14">
        <v>0.51041666666666785</v>
      </c>
      <c r="C92" s="14">
        <v>0.56250000000000133</v>
      </c>
      <c r="D92" s="15" t="s">
        <v>960</v>
      </c>
      <c r="E92" s="19"/>
      <c r="F92" s="16">
        <v>5</v>
      </c>
    </row>
    <row r="93" spans="1:6" ht="60" x14ac:dyDescent="0.25">
      <c r="A93" s="13" t="s">
        <v>933</v>
      </c>
      <c r="B93" s="14">
        <v>0.56250000000000133</v>
      </c>
      <c r="C93" s="14">
        <v>0.62500000000000144</v>
      </c>
      <c r="D93" s="15" t="s">
        <v>961</v>
      </c>
      <c r="E93" s="19"/>
      <c r="F93" s="16">
        <v>2</v>
      </c>
    </row>
    <row r="94" spans="1:6" ht="30" x14ac:dyDescent="0.25">
      <c r="A94" s="13" t="s">
        <v>933</v>
      </c>
      <c r="B94" s="14">
        <v>0.56250000000000133</v>
      </c>
      <c r="C94" s="14">
        <v>0.5833333333333347</v>
      </c>
      <c r="D94" s="15" t="s">
        <v>962</v>
      </c>
      <c r="E94" s="19"/>
      <c r="F94" s="16">
        <v>106</v>
      </c>
    </row>
    <row r="95" spans="1:6" ht="30" x14ac:dyDescent="0.25">
      <c r="A95" s="13" t="s">
        <v>933</v>
      </c>
      <c r="B95" s="14">
        <v>0.57291666666666796</v>
      </c>
      <c r="C95" s="14">
        <v>0.65625000000000155</v>
      </c>
      <c r="D95" s="15" t="s">
        <v>161</v>
      </c>
      <c r="E95" s="19"/>
      <c r="F95" s="16">
        <v>7</v>
      </c>
    </row>
    <row r="96" spans="1:6" ht="45" x14ac:dyDescent="0.25">
      <c r="A96" s="13" t="s">
        <v>933</v>
      </c>
      <c r="B96" s="14">
        <v>0.57291666666666796</v>
      </c>
      <c r="C96" s="14">
        <v>0.65625000000000155</v>
      </c>
      <c r="D96" s="15" t="s">
        <v>963</v>
      </c>
      <c r="E96" s="16">
        <v>1</v>
      </c>
      <c r="F96" s="16">
        <v>47</v>
      </c>
    </row>
    <row r="97" spans="1:6" ht="30" x14ac:dyDescent="0.25">
      <c r="A97" s="13" t="s">
        <v>933</v>
      </c>
      <c r="B97" s="14">
        <v>0.57291666666666796</v>
      </c>
      <c r="C97" s="14">
        <v>0.65625000000000155</v>
      </c>
      <c r="D97" s="15" t="s">
        <v>964</v>
      </c>
      <c r="E97" s="16">
        <v>2</v>
      </c>
      <c r="F97" s="16">
        <v>55</v>
      </c>
    </row>
    <row r="98" spans="1:6" ht="30" x14ac:dyDescent="0.25">
      <c r="A98" s="13" t="s">
        <v>933</v>
      </c>
      <c r="B98" s="14">
        <v>0.57291666666666796</v>
      </c>
      <c r="C98" s="14">
        <v>0.65625000000000155</v>
      </c>
      <c r="D98" s="15" t="s">
        <v>965</v>
      </c>
      <c r="E98" s="16">
        <v>3</v>
      </c>
      <c r="F98" s="16">
        <v>127</v>
      </c>
    </row>
    <row r="99" spans="1:6" ht="30" x14ac:dyDescent="0.25">
      <c r="A99" s="13" t="s">
        <v>933</v>
      </c>
      <c r="B99" s="14">
        <v>0.57291666666666796</v>
      </c>
      <c r="C99" s="14">
        <v>0.65625000000000155</v>
      </c>
      <c r="D99" s="15" t="s">
        <v>966</v>
      </c>
      <c r="E99" s="16">
        <v>4</v>
      </c>
      <c r="F99" s="16">
        <v>93</v>
      </c>
    </row>
    <row r="100" spans="1:6" ht="30" x14ac:dyDescent="0.25">
      <c r="A100" s="13" t="s">
        <v>933</v>
      </c>
      <c r="B100" s="14">
        <v>0.57291666666666796</v>
      </c>
      <c r="C100" s="14">
        <v>0.65625000000000155</v>
      </c>
      <c r="D100" s="15" t="s">
        <v>967</v>
      </c>
      <c r="E100" s="16">
        <v>5</v>
      </c>
      <c r="F100" s="16">
        <v>65</v>
      </c>
    </row>
    <row r="101" spans="1:6" ht="30" x14ac:dyDescent="0.25">
      <c r="A101" s="13" t="s">
        <v>933</v>
      </c>
      <c r="B101" s="14">
        <v>0.57291666666666796</v>
      </c>
      <c r="C101" s="14">
        <v>0.64583333333333481</v>
      </c>
      <c r="D101" s="15" t="s">
        <v>968</v>
      </c>
      <c r="E101" s="16">
        <v>6</v>
      </c>
      <c r="F101" s="16">
        <v>27</v>
      </c>
    </row>
    <row r="102" spans="1:6" ht="15.75" x14ac:dyDescent="0.25">
      <c r="A102" s="13" t="s">
        <v>933</v>
      </c>
      <c r="B102" s="14">
        <v>0.5833333333333347</v>
      </c>
      <c r="C102" s="14">
        <v>0.68750000000000155</v>
      </c>
      <c r="D102" s="15" t="s">
        <v>969</v>
      </c>
      <c r="E102" s="19"/>
      <c r="F102" s="16">
        <v>6</v>
      </c>
    </row>
    <row r="103" spans="1:6" ht="15.75" x14ac:dyDescent="0.25">
      <c r="A103" s="13" t="s">
        <v>933</v>
      </c>
      <c r="B103" s="14">
        <v>0.5833333333333347</v>
      </c>
      <c r="C103" s="14">
        <v>0.66666666666666818</v>
      </c>
      <c r="D103" s="15" t="s">
        <v>970</v>
      </c>
      <c r="E103" s="19"/>
      <c r="F103" s="16">
        <v>42</v>
      </c>
    </row>
    <row r="104" spans="1:6" ht="15.75" x14ac:dyDescent="0.25">
      <c r="A104" s="13" t="s">
        <v>933</v>
      </c>
      <c r="B104" s="14">
        <v>0.62500000000000144</v>
      </c>
      <c r="C104" s="14">
        <v>0.66666666666666818</v>
      </c>
      <c r="D104" s="15" t="s">
        <v>971</v>
      </c>
      <c r="E104" s="19"/>
      <c r="F104" s="16">
        <v>2</v>
      </c>
    </row>
    <row r="105" spans="1:6" ht="30" x14ac:dyDescent="0.25">
      <c r="A105" s="13" t="s">
        <v>933</v>
      </c>
      <c r="B105" s="14">
        <v>0.65625000000000155</v>
      </c>
      <c r="C105" s="14">
        <v>0.70833333333333492</v>
      </c>
      <c r="D105" s="15" t="s">
        <v>972</v>
      </c>
      <c r="E105" s="19"/>
      <c r="F105" s="16">
        <v>21</v>
      </c>
    </row>
    <row r="106" spans="1:6" ht="60" x14ac:dyDescent="0.25">
      <c r="A106" s="13" t="s">
        <v>933</v>
      </c>
      <c r="B106" s="14">
        <v>0.68750000000000155</v>
      </c>
      <c r="C106" s="14">
        <v>0.72916666666666829</v>
      </c>
      <c r="D106" s="15" t="s">
        <v>973</v>
      </c>
      <c r="E106" s="19"/>
      <c r="F106" s="16">
        <v>1325</v>
      </c>
    </row>
    <row r="107" spans="1:6" ht="90" x14ac:dyDescent="0.25">
      <c r="A107" s="13" t="s">
        <v>933</v>
      </c>
      <c r="B107" s="14">
        <v>0.72916666666666829</v>
      </c>
      <c r="C107" s="14">
        <v>0.81250000000000189</v>
      </c>
      <c r="D107" s="15" t="s">
        <v>974</v>
      </c>
      <c r="E107" s="19"/>
      <c r="F107" s="16">
        <v>750</v>
      </c>
    </row>
    <row r="108" spans="1:6" ht="90" x14ac:dyDescent="0.25">
      <c r="A108" s="13" t="s">
        <v>933</v>
      </c>
      <c r="B108" s="14">
        <v>0.72916666666666829</v>
      </c>
      <c r="C108" s="14">
        <v>0.81250000000000189</v>
      </c>
      <c r="D108" s="15" t="s">
        <v>975</v>
      </c>
      <c r="E108" s="19"/>
      <c r="F108" s="16">
        <v>1500</v>
      </c>
    </row>
    <row r="109" spans="1:6" ht="45" x14ac:dyDescent="0.25">
      <c r="A109" s="13" t="s">
        <v>933</v>
      </c>
      <c r="B109" s="14">
        <v>0.81250000000000189</v>
      </c>
      <c r="C109" s="14">
        <v>0.85416666666666863</v>
      </c>
      <c r="D109" s="15" t="s">
        <v>976</v>
      </c>
      <c r="E109" s="19"/>
      <c r="F109" s="16">
        <v>24</v>
      </c>
    </row>
    <row r="110" spans="1:6" ht="60" x14ac:dyDescent="0.25">
      <c r="A110" s="13" t="s">
        <v>933</v>
      </c>
      <c r="B110" s="14">
        <v>0.82291666666666852</v>
      </c>
      <c r="C110" s="14">
        <v>0.90625000000000211</v>
      </c>
      <c r="D110" s="15" t="s">
        <v>977</v>
      </c>
      <c r="E110" s="19"/>
      <c r="F110" s="16">
        <v>5</v>
      </c>
    </row>
    <row r="111" spans="1:6" ht="30" x14ac:dyDescent="0.25">
      <c r="A111" s="13" t="s">
        <v>933</v>
      </c>
      <c r="B111" s="14">
        <v>0.82291666666666852</v>
      </c>
      <c r="C111" s="14">
        <v>0.91666666666666874</v>
      </c>
      <c r="D111" s="15" t="s">
        <v>978</v>
      </c>
      <c r="E111" s="19"/>
      <c r="F111" s="16">
        <v>74</v>
      </c>
    </row>
    <row r="112" spans="1:6" ht="30" x14ac:dyDescent="0.25">
      <c r="A112" s="13" t="s">
        <v>933</v>
      </c>
      <c r="B112" s="14">
        <v>0.82291666666666852</v>
      </c>
      <c r="C112" s="14">
        <v>0.90625000000000211</v>
      </c>
      <c r="D112" s="15" t="s">
        <v>979</v>
      </c>
      <c r="E112" s="19"/>
      <c r="F112" s="16">
        <v>42</v>
      </c>
    </row>
    <row r="113" spans="1:6" ht="30" x14ac:dyDescent="0.25">
      <c r="A113" s="13" t="s">
        <v>933</v>
      </c>
      <c r="B113" s="14">
        <v>0.82291666666666852</v>
      </c>
      <c r="C113" s="14">
        <v>0.90625000000000211</v>
      </c>
      <c r="D113" s="15" t="s">
        <v>980</v>
      </c>
      <c r="E113" s="19"/>
      <c r="F113" s="16">
        <v>17</v>
      </c>
    </row>
    <row r="114" spans="1:6" ht="30" x14ac:dyDescent="0.25">
      <c r="A114" s="13" t="s">
        <v>933</v>
      </c>
      <c r="B114" s="14">
        <v>0.82291666666666852</v>
      </c>
      <c r="C114" s="14">
        <v>0.90625000000000211</v>
      </c>
      <c r="D114" s="15" t="s">
        <v>981</v>
      </c>
      <c r="E114" s="19"/>
      <c r="F114" s="16">
        <v>52</v>
      </c>
    </row>
    <row r="115" spans="1:6" ht="30" x14ac:dyDescent="0.25">
      <c r="A115" s="13" t="s">
        <v>933</v>
      </c>
      <c r="B115" s="14">
        <v>0.82291666666666852</v>
      </c>
      <c r="C115" s="14">
        <v>0.90625000000000211</v>
      </c>
      <c r="D115" s="15" t="s">
        <v>982</v>
      </c>
      <c r="E115" s="19"/>
      <c r="F115" s="16">
        <v>11</v>
      </c>
    </row>
    <row r="116" spans="1:6" ht="45" x14ac:dyDescent="0.25">
      <c r="A116" s="13" t="s">
        <v>933</v>
      </c>
      <c r="B116" s="14">
        <v>0.82291666666666852</v>
      </c>
      <c r="C116" s="14">
        <v>0.88541666666666874</v>
      </c>
      <c r="D116" s="15" t="s">
        <v>983</v>
      </c>
      <c r="E116" s="19"/>
      <c r="F116" s="16">
        <v>69</v>
      </c>
    </row>
    <row r="117" spans="1:6" ht="30" x14ac:dyDescent="0.25">
      <c r="A117" s="13" t="s">
        <v>933</v>
      </c>
      <c r="B117" s="14">
        <v>0.83333333333333526</v>
      </c>
      <c r="C117" s="14">
        <v>0.91666666666666874</v>
      </c>
      <c r="D117" s="15" t="s">
        <v>984</v>
      </c>
      <c r="E117" s="19"/>
      <c r="F117" s="16">
        <v>14</v>
      </c>
    </row>
    <row r="118" spans="1:6" ht="60" x14ac:dyDescent="0.25">
      <c r="A118" s="13" t="s">
        <v>933</v>
      </c>
      <c r="B118" s="14">
        <v>0.85416666666666863</v>
      </c>
      <c r="C118" s="14">
        <v>0.91666666666666874</v>
      </c>
      <c r="D118" s="15" t="s">
        <v>985</v>
      </c>
      <c r="E118" s="19"/>
      <c r="F118" s="16">
        <v>105</v>
      </c>
    </row>
    <row r="119" spans="1:6" ht="60" x14ac:dyDescent="0.25">
      <c r="A119" s="13" t="s">
        <v>933</v>
      </c>
      <c r="B119" s="14">
        <v>0.85416666666666863</v>
      </c>
      <c r="C119" s="14">
        <v>0.91666666666666874</v>
      </c>
      <c r="D119" s="15" t="s">
        <v>986</v>
      </c>
      <c r="E119" s="19"/>
      <c r="F119" s="16">
        <v>58</v>
      </c>
    </row>
    <row r="120" spans="1:6" ht="15.75" x14ac:dyDescent="0.25">
      <c r="A120" s="13" t="s">
        <v>933</v>
      </c>
      <c r="B120" s="14">
        <v>0.875000000000002</v>
      </c>
      <c r="C120" s="14">
        <v>0.92708333333333548</v>
      </c>
      <c r="D120" s="15" t="s">
        <v>740</v>
      </c>
      <c r="E120" s="19"/>
      <c r="F120" s="16">
        <v>172</v>
      </c>
    </row>
    <row r="121" spans="1:6" ht="15.75" x14ac:dyDescent="0.25">
      <c r="A121" s="13" t="s">
        <v>987</v>
      </c>
      <c r="B121" s="14">
        <v>0.27083333333333398</v>
      </c>
      <c r="C121" s="14">
        <v>0.31250000000000072</v>
      </c>
      <c r="D121" s="15" t="s">
        <v>934</v>
      </c>
      <c r="E121" s="19"/>
      <c r="F121" s="16">
        <v>7</v>
      </c>
    </row>
    <row r="122" spans="1:6" ht="15.75" x14ac:dyDescent="0.25">
      <c r="A122" s="13" t="s">
        <v>987</v>
      </c>
      <c r="B122" s="14">
        <v>0.29166666666666735</v>
      </c>
      <c r="C122" s="14">
        <v>0.33333333333333409</v>
      </c>
      <c r="D122" s="15" t="s">
        <v>284</v>
      </c>
      <c r="E122" s="19"/>
      <c r="F122" s="16">
        <v>12</v>
      </c>
    </row>
    <row r="123" spans="1:6" ht="30" x14ac:dyDescent="0.25">
      <c r="A123" s="13" t="s">
        <v>987</v>
      </c>
      <c r="B123" s="14">
        <v>0.29166666666666735</v>
      </c>
      <c r="C123" s="14">
        <v>0.33333333333333409</v>
      </c>
      <c r="D123" s="15" t="s">
        <v>988</v>
      </c>
      <c r="E123" s="19"/>
      <c r="F123" s="16">
        <v>15</v>
      </c>
    </row>
    <row r="124" spans="1:6" x14ac:dyDescent="0.25">
      <c r="A124" s="13" t="s">
        <v>987</v>
      </c>
      <c r="B124" s="14">
        <v>0.33333333333333409</v>
      </c>
      <c r="C124" s="14">
        <v>0.39583333333333426</v>
      </c>
      <c r="D124" s="15" t="s">
        <v>989</v>
      </c>
      <c r="E124" s="16">
        <v>301</v>
      </c>
      <c r="F124" s="16">
        <v>48</v>
      </c>
    </row>
    <row r="125" spans="1:6" ht="60" x14ac:dyDescent="0.25">
      <c r="A125" s="13" t="s">
        <v>987</v>
      </c>
      <c r="B125" s="14">
        <v>0.33333333333333409</v>
      </c>
      <c r="C125" s="14">
        <v>0.39583333333333426</v>
      </c>
      <c r="D125" s="15" t="s">
        <v>990</v>
      </c>
      <c r="E125" s="16">
        <v>302</v>
      </c>
      <c r="F125" s="16">
        <v>220</v>
      </c>
    </row>
    <row r="126" spans="1:6" ht="45" x14ac:dyDescent="0.25">
      <c r="A126" s="13" t="s">
        <v>987</v>
      </c>
      <c r="B126" s="14">
        <v>0.33333333333333409</v>
      </c>
      <c r="C126" s="14">
        <v>0.39583333333333426</v>
      </c>
      <c r="D126" s="15" t="s">
        <v>991</v>
      </c>
      <c r="E126" s="16">
        <v>303</v>
      </c>
      <c r="F126" s="16">
        <v>68</v>
      </c>
    </row>
    <row r="127" spans="1:6" ht="45" x14ac:dyDescent="0.25">
      <c r="A127" s="13" t="s">
        <v>987</v>
      </c>
      <c r="B127" s="14">
        <v>0.33333333333333409</v>
      </c>
      <c r="C127" s="14">
        <v>0.39583333333333426</v>
      </c>
      <c r="D127" s="15" t="s">
        <v>992</v>
      </c>
      <c r="E127" s="16">
        <v>304</v>
      </c>
      <c r="F127" s="16">
        <v>49</v>
      </c>
    </row>
    <row r="128" spans="1:6" ht="45" x14ac:dyDescent="0.25">
      <c r="A128" s="13" t="s">
        <v>987</v>
      </c>
      <c r="B128" s="14">
        <v>0.33333333333333409</v>
      </c>
      <c r="C128" s="14">
        <v>0.39583333333333426</v>
      </c>
      <c r="D128" s="15" t="s">
        <v>993</v>
      </c>
      <c r="E128" s="16">
        <v>305</v>
      </c>
      <c r="F128" s="16">
        <v>115</v>
      </c>
    </row>
    <row r="129" spans="1:6" ht="45" x14ac:dyDescent="0.25">
      <c r="A129" s="13" t="s">
        <v>987</v>
      </c>
      <c r="B129" s="14">
        <v>0.33333333333333409</v>
      </c>
      <c r="C129" s="14">
        <v>0.39583333333333426</v>
      </c>
      <c r="D129" s="15" t="s">
        <v>994</v>
      </c>
      <c r="E129" s="16">
        <v>306</v>
      </c>
      <c r="F129" s="16">
        <v>185</v>
      </c>
    </row>
    <row r="130" spans="1:6" ht="30" x14ac:dyDescent="0.25">
      <c r="A130" s="13" t="s">
        <v>987</v>
      </c>
      <c r="B130" s="14">
        <v>0.33333333333333409</v>
      </c>
      <c r="C130" s="14">
        <v>0.39583333333333426</v>
      </c>
      <c r="D130" s="15" t="s">
        <v>995</v>
      </c>
      <c r="E130" s="16">
        <v>307</v>
      </c>
      <c r="F130" s="16">
        <v>20</v>
      </c>
    </row>
    <row r="131" spans="1:6" ht="30" x14ac:dyDescent="0.25">
      <c r="A131" s="13" t="s">
        <v>987</v>
      </c>
      <c r="B131" s="14">
        <v>0.33333333333333409</v>
      </c>
      <c r="C131" s="14">
        <v>0.39583333333333426</v>
      </c>
      <c r="D131" s="15" t="s">
        <v>996</v>
      </c>
      <c r="E131" s="16">
        <v>308</v>
      </c>
      <c r="F131" s="16">
        <v>230</v>
      </c>
    </row>
    <row r="132" spans="1:6" ht="45" x14ac:dyDescent="0.25">
      <c r="A132" s="13" t="s">
        <v>987</v>
      </c>
      <c r="B132" s="14">
        <v>0.33333333333333409</v>
      </c>
      <c r="C132" s="14">
        <v>0.39583333333333426</v>
      </c>
      <c r="D132" s="15" t="s">
        <v>997</v>
      </c>
      <c r="E132" s="16">
        <v>309</v>
      </c>
      <c r="F132" s="16">
        <v>20</v>
      </c>
    </row>
    <row r="133" spans="1:6" ht="15.75" x14ac:dyDescent="0.25">
      <c r="A133" s="13" t="s">
        <v>987</v>
      </c>
      <c r="B133" s="14">
        <v>0.39583333333333426</v>
      </c>
      <c r="C133" s="14">
        <v>0.437500000000001</v>
      </c>
      <c r="D133" s="15" t="s">
        <v>895</v>
      </c>
      <c r="E133" s="19"/>
      <c r="F133" s="16">
        <v>5</v>
      </c>
    </row>
    <row r="134" spans="1:6" ht="45" x14ac:dyDescent="0.25">
      <c r="A134" s="13" t="s">
        <v>987</v>
      </c>
      <c r="B134" s="14">
        <v>0.41666666666666763</v>
      </c>
      <c r="C134" s="14">
        <v>0.47916666666666774</v>
      </c>
      <c r="D134" s="15" t="s">
        <v>998</v>
      </c>
      <c r="E134" s="16">
        <v>401</v>
      </c>
      <c r="F134" s="16">
        <v>375</v>
      </c>
    </row>
    <row r="135" spans="1:6" ht="45" x14ac:dyDescent="0.25">
      <c r="A135" s="13" t="s">
        <v>987</v>
      </c>
      <c r="B135" s="14">
        <v>0.41666666666666763</v>
      </c>
      <c r="C135" s="14">
        <v>0.47916666666666774</v>
      </c>
      <c r="D135" s="15" t="s">
        <v>999</v>
      </c>
      <c r="E135" s="16">
        <v>402</v>
      </c>
      <c r="F135" s="16">
        <v>177</v>
      </c>
    </row>
    <row r="136" spans="1:6" ht="30" x14ac:dyDescent="0.25">
      <c r="A136" s="13" t="s">
        <v>987</v>
      </c>
      <c r="B136" s="14">
        <v>0.41666666666666763</v>
      </c>
      <c r="C136" s="14">
        <v>0.47916666666666774</v>
      </c>
      <c r="D136" s="15" t="s">
        <v>1000</v>
      </c>
      <c r="E136" s="16">
        <v>403</v>
      </c>
      <c r="F136" s="16">
        <v>105</v>
      </c>
    </row>
    <row r="137" spans="1:6" ht="30" x14ac:dyDescent="0.25">
      <c r="A137" s="13" t="s">
        <v>987</v>
      </c>
      <c r="B137" s="14">
        <v>0.41666666666666763</v>
      </c>
      <c r="C137" s="14">
        <v>0.47916666666666774</v>
      </c>
      <c r="D137" s="15" t="s">
        <v>1001</v>
      </c>
      <c r="E137" s="16">
        <v>404</v>
      </c>
      <c r="F137" s="16">
        <v>55</v>
      </c>
    </row>
    <row r="138" spans="1:6" ht="45" x14ac:dyDescent="0.25">
      <c r="A138" s="13" t="s">
        <v>987</v>
      </c>
      <c r="B138" s="14">
        <v>0.41666666666666763</v>
      </c>
      <c r="C138" s="14">
        <v>0.47916666666666774</v>
      </c>
      <c r="D138" s="15" t="s">
        <v>1002</v>
      </c>
      <c r="E138" s="16">
        <v>405</v>
      </c>
      <c r="F138" s="16">
        <v>30</v>
      </c>
    </row>
    <row r="139" spans="1:6" ht="45" x14ac:dyDescent="0.25">
      <c r="A139" s="13" t="s">
        <v>987</v>
      </c>
      <c r="B139" s="14">
        <v>0.41666666666666763</v>
      </c>
      <c r="C139" s="14">
        <v>0.47916666666666774</v>
      </c>
      <c r="D139" s="15" t="s">
        <v>1003</v>
      </c>
      <c r="E139" s="16">
        <v>406</v>
      </c>
      <c r="F139" s="16">
        <v>111</v>
      </c>
    </row>
    <row r="140" spans="1:6" ht="45" x14ac:dyDescent="0.25">
      <c r="A140" s="13" t="s">
        <v>987</v>
      </c>
      <c r="B140" s="14">
        <v>0.41666666666666763</v>
      </c>
      <c r="C140" s="14">
        <v>0.47916666666666774</v>
      </c>
      <c r="D140" s="15" t="s">
        <v>1004</v>
      </c>
      <c r="E140" s="16">
        <v>407</v>
      </c>
      <c r="F140" s="16">
        <v>175</v>
      </c>
    </row>
    <row r="141" spans="1:6" ht="30" x14ac:dyDescent="0.25">
      <c r="A141" s="13" t="s">
        <v>987</v>
      </c>
      <c r="B141" s="14">
        <v>0.41666666666666763</v>
      </c>
      <c r="C141" s="14">
        <v>0.47916666666666774</v>
      </c>
      <c r="D141" s="15" t="s">
        <v>1005</v>
      </c>
      <c r="E141" s="16">
        <v>408</v>
      </c>
      <c r="F141" s="16">
        <v>109</v>
      </c>
    </row>
    <row r="142" spans="1:6" ht="30" x14ac:dyDescent="0.25">
      <c r="A142" s="13" t="s">
        <v>987</v>
      </c>
      <c r="B142" s="14">
        <v>0.41666666666666763</v>
      </c>
      <c r="C142" s="14">
        <v>0.47916666666666774</v>
      </c>
      <c r="D142" s="15" t="s">
        <v>1006</v>
      </c>
      <c r="E142" s="16">
        <v>409</v>
      </c>
      <c r="F142" s="16">
        <v>24</v>
      </c>
    </row>
    <row r="143" spans="1:6" ht="60" x14ac:dyDescent="0.25">
      <c r="A143" s="13" t="s">
        <v>987</v>
      </c>
      <c r="B143" s="14">
        <v>0.41666666666666763</v>
      </c>
      <c r="C143" s="14">
        <v>0.47916666666666774</v>
      </c>
      <c r="D143" s="15" t="s">
        <v>1007</v>
      </c>
      <c r="E143" s="16">
        <v>410</v>
      </c>
      <c r="F143" s="16">
        <v>63</v>
      </c>
    </row>
    <row r="144" spans="1:6" ht="90" x14ac:dyDescent="0.25">
      <c r="A144" s="13" t="s">
        <v>987</v>
      </c>
      <c r="B144" s="14">
        <v>0.50000000000000111</v>
      </c>
      <c r="C144" s="14">
        <v>0.54166666666666796</v>
      </c>
      <c r="D144" s="15" t="s">
        <v>1008</v>
      </c>
      <c r="E144" s="19"/>
      <c r="F144" s="16">
        <v>11</v>
      </c>
    </row>
    <row r="145" spans="1:6" ht="90" x14ac:dyDescent="0.25">
      <c r="A145" s="13" t="s">
        <v>987</v>
      </c>
      <c r="B145" s="14">
        <v>0.50000000000000111</v>
      </c>
      <c r="C145" s="14">
        <v>0.56250000000000133</v>
      </c>
      <c r="D145" s="15" t="s">
        <v>1009</v>
      </c>
      <c r="E145" s="19"/>
      <c r="F145" s="16">
        <v>13</v>
      </c>
    </row>
    <row r="146" spans="1:6" ht="60" x14ac:dyDescent="0.25">
      <c r="A146" s="13" t="s">
        <v>987</v>
      </c>
      <c r="B146" s="14">
        <v>0.54166666666666796</v>
      </c>
      <c r="C146" s="14">
        <v>0.62500000000000144</v>
      </c>
      <c r="D146" s="15" t="s">
        <v>1010</v>
      </c>
      <c r="E146" s="19"/>
      <c r="F146" s="16">
        <v>6</v>
      </c>
    </row>
    <row r="147" spans="1:6" ht="30" x14ac:dyDescent="0.25">
      <c r="A147" s="13" t="s">
        <v>987</v>
      </c>
      <c r="B147" s="14">
        <v>0.54166666666666796</v>
      </c>
      <c r="C147" s="14">
        <v>0.62500000000000144</v>
      </c>
      <c r="D147" s="15" t="s">
        <v>1011</v>
      </c>
      <c r="E147" s="16">
        <v>7</v>
      </c>
      <c r="F147" s="16">
        <v>45</v>
      </c>
    </row>
    <row r="148" spans="1:6" ht="30" x14ac:dyDescent="0.25">
      <c r="A148" s="13" t="s">
        <v>987</v>
      </c>
      <c r="B148" s="14">
        <v>0.54166666666666796</v>
      </c>
      <c r="C148" s="14">
        <v>0.62500000000000144</v>
      </c>
      <c r="D148" s="15" t="s">
        <v>1012</v>
      </c>
      <c r="E148" s="16">
        <v>8</v>
      </c>
      <c r="F148" s="16">
        <v>88</v>
      </c>
    </row>
    <row r="149" spans="1:6" ht="30" x14ac:dyDescent="0.25">
      <c r="A149" s="13" t="s">
        <v>987</v>
      </c>
      <c r="B149" s="14">
        <v>0.54166666666666796</v>
      </c>
      <c r="C149" s="14">
        <v>0.62500000000000144</v>
      </c>
      <c r="D149" s="15" t="s">
        <v>1013</v>
      </c>
      <c r="E149" s="16">
        <v>9</v>
      </c>
      <c r="F149" s="16">
        <v>57</v>
      </c>
    </row>
    <row r="150" spans="1:6" ht="30" x14ac:dyDescent="0.25">
      <c r="A150" s="13" t="s">
        <v>987</v>
      </c>
      <c r="B150" s="14">
        <v>0.54166666666666796</v>
      </c>
      <c r="C150" s="14">
        <v>0.62500000000000144</v>
      </c>
      <c r="D150" s="15" t="s">
        <v>1014</v>
      </c>
      <c r="E150" s="16">
        <v>10</v>
      </c>
      <c r="F150" s="16">
        <v>73</v>
      </c>
    </row>
    <row r="151" spans="1:6" ht="30" x14ac:dyDescent="0.25">
      <c r="A151" s="13" t="s">
        <v>987</v>
      </c>
      <c r="B151" s="14">
        <v>0.54166666666666796</v>
      </c>
      <c r="C151" s="14">
        <v>0.62500000000000144</v>
      </c>
      <c r="D151" s="15" t="s">
        <v>1015</v>
      </c>
      <c r="E151" s="16">
        <v>11</v>
      </c>
      <c r="F151" s="16">
        <v>76</v>
      </c>
    </row>
    <row r="152" spans="1:6" ht="45" x14ac:dyDescent="0.25">
      <c r="A152" s="13" t="s">
        <v>987</v>
      </c>
      <c r="B152" s="14">
        <v>0.54166666666666796</v>
      </c>
      <c r="C152" s="14">
        <v>0.62500000000000144</v>
      </c>
      <c r="D152" s="15" t="s">
        <v>1016</v>
      </c>
      <c r="E152" s="16">
        <v>12</v>
      </c>
      <c r="F152" s="16">
        <v>75</v>
      </c>
    </row>
    <row r="153" spans="1:6" ht="30" x14ac:dyDescent="0.25">
      <c r="A153" s="13" t="s">
        <v>987</v>
      </c>
      <c r="B153" s="14">
        <v>0.54166666666666796</v>
      </c>
      <c r="C153" s="14">
        <v>0.62500000000000144</v>
      </c>
      <c r="D153" s="15" t="s">
        <v>1017</v>
      </c>
      <c r="E153" s="16">
        <v>13</v>
      </c>
      <c r="F153" s="16">
        <v>53</v>
      </c>
    </row>
    <row r="154" spans="1:6" ht="15.75" x14ac:dyDescent="0.25">
      <c r="A154" s="13" t="s">
        <v>987</v>
      </c>
      <c r="B154" s="14">
        <v>0.62500000000000144</v>
      </c>
      <c r="C154" s="14">
        <v>0.68750000000000155</v>
      </c>
      <c r="D154" s="15" t="s">
        <v>1018</v>
      </c>
      <c r="E154" s="19"/>
      <c r="F154" s="16">
        <v>18</v>
      </c>
    </row>
    <row r="155" spans="1:6" ht="75" x14ac:dyDescent="0.25">
      <c r="A155" s="13" t="s">
        <v>987</v>
      </c>
      <c r="B155" s="14">
        <v>0.62500000000000144</v>
      </c>
      <c r="C155" s="14">
        <v>0.67708333333333492</v>
      </c>
      <c r="D155" s="15" t="s">
        <v>1019</v>
      </c>
      <c r="E155" s="19"/>
      <c r="F155" s="16">
        <v>4</v>
      </c>
    </row>
    <row r="156" spans="1:6" ht="15.75" x14ac:dyDescent="0.25">
      <c r="A156" s="13" t="s">
        <v>987</v>
      </c>
      <c r="B156" s="14">
        <v>0.68750000000000155</v>
      </c>
      <c r="C156" s="14">
        <v>0.72916666666666829</v>
      </c>
      <c r="D156" s="15" t="s">
        <v>154</v>
      </c>
      <c r="E156" s="19"/>
      <c r="F156" s="16">
        <v>585</v>
      </c>
    </row>
    <row r="157" spans="1:6" ht="45" x14ac:dyDescent="0.25">
      <c r="A157" s="13" t="s">
        <v>987</v>
      </c>
      <c r="B157" s="14">
        <v>0.73958333333333504</v>
      </c>
      <c r="C157" s="14">
        <v>0.79166666666666852</v>
      </c>
      <c r="D157" s="15" t="s">
        <v>1020</v>
      </c>
      <c r="E157" s="19"/>
      <c r="F157" s="16">
        <v>135</v>
      </c>
    </row>
    <row r="158" spans="1:6" ht="90" x14ac:dyDescent="0.25">
      <c r="A158" s="13" t="s">
        <v>987</v>
      </c>
      <c r="B158" s="14">
        <v>0.81250000000000189</v>
      </c>
      <c r="C158" s="14">
        <v>0.89583333333333537</v>
      </c>
      <c r="D158" s="15" t="s">
        <v>1021</v>
      </c>
      <c r="E158" s="19"/>
      <c r="F158" s="16">
        <v>925</v>
      </c>
    </row>
    <row r="159" spans="1:6" ht="60" x14ac:dyDescent="0.25">
      <c r="A159" s="13" t="s">
        <v>1022</v>
      </c>
      <c r="B159" s="14">
        <v>0.33333333333333409</v>
      </c>
      <c r="C159" s="14">
        <v>0.37500000000000083</v>
      </c>
      <c r="D159" s="15" t="s">
        <v>1023</v>
      </c>
      <c r="E159" s="16">
        <v>501</v>
      </c>
      <c r="F159" s="16">
        <v>63</v>
      </c>
    </row>
    <row r="160" spans="1:6" ht="45" x14ac:dyDescent="0.25">
      <c r="A160" s="13" t="s">
        <v>1022</v>
      </c>
      <c r="B160" s="14">
        <v>0.33333333333333409</v>
      </c>
      <c r="C160" s="14">
        <v>0.37500000000000083</v>
      </c>
      <c r="D160" s="15" t="s">
        <v>1024</v>
      </c>
      <c r="E160" s="16">
        <v>502</v>
      </c>
      <c r="F160" s="16">
        <v>220</v>
      </c>
    </row>
    <row r="161" spans="1:6" ht="45" x14ac:dyDescent="0.25">
      <c r="A161" s="13" t="s">
        <v>1022</v>
      </c>
      <c r="B161" s="14">
        <v>0.33333333333333409</v>
      </c>
      <c r="C161" s="14">
        <v>0.37500000000000083</v>
      </c>
      <c r="D161" s="15" t="s">
        <v>1025</v>
      </c>
      <c r="E161" s="16">
        <v>503</v>
      </c>
      <c r="F161" s="16">
        <v>71</v>
      </c>
    </row>
    <row r="162" spans="1:6" ht="45" x14ac:dyDescent="0.25">
      <c r="A162" s="13" t="s">
        <v>1022</v>
      </c>
      <c r="B162" s="14">
        <v>0.33333333333333409</v>
      </c>
      <c r="C162" s="14">
        <v>0.37500000000000083</v>
      </c>
      <c r="D162" s="15" t="s">
        <v>1026</v>
      </c>
      <c r="E162" s="16">
        <v>504</v>
      </c>
      <c r="F162" s="16">
        <v>14</v>
      </c>
    </row>
    <row r="163" spans="1:6" ht="45" x14ac:dyDescent="0.25">
      <c r="A163" s="13" t="s">
        <v>1022</v>
      </c>
      <c r="B163" s="14">
        <v>0.33333333333333409</v>
      </c>
      <c r="C163" s="14">
        <v>0.37500000000000083</v>
      </c>
      <c r="D163" s="15" t="s">
        <v>1027</v>
      </c>
      <c r="E163" s="16">
        <v>505</v>
      </c>
      <c r="F163" s="16">
        <v>85</v>
      </c>
    </row>
    <row r="164" spans="1:6" ht="75" x14ac:dyDescent="0.25">
      <c r="A164" s="13" t="s">
        <v>1022</v>
      </c>
      <c r="B164" s="14">
        <v>0.33333333333333409</v>
      </c>
      <c r="C164" s="14">
        <v>0.37500000000000083</v>
      </c>
      <c r="D164" s="15" t="s">
        <v>1028</v>
      </c>
      <c r="E164" s="16">
        <v>506</v>
      </c>
      <c r="F164" s="16">
        <v>27</v>
      </c>
    </row>
    <row r="165" spans="1:6" x14ac:dyDescent="0.25">
      <c r="A165" s="13" t="s">
        <v>1022</v>
      </c>
      <c r="B165" s="14">
        <v>0.33333333333333409</v>
      </c>
      <c r="C165" s="14">
        <v>0.37500000000000083</v>
      </c>
      <c r="D165" s="15" t="s">
        <v>1029</v>
      </c>
      <c r="E165" s="16">
        <v>507</v>
      </c>
      <c r="F165" s="16">
        <v>45</v>
      </c>
    </row>
    <row r="166" spans="1:6" ht="30" x14ac:dyDescent="0.25">
      <c r="A166" s="13" t="s">
        <v>1022</v>
      </c>
      <c r="B166" s="14">
        <v>0.33333333333333409</v>
      </c>
      <c r="C166" s="14">
        <v>0.37500000000000083</v>
      </c>
      <c r="D166" s="15" t="s">
        <v>1030</v>
      </c>
      <c r="E166" s="16">
        <v>508</v>
      </c>
      <c r="F166" s="16">
        <v>66</v>
      </c>
    </row>
    <row r="167" spans="1:6" ht="45" x14ac:dyDescent="0.25">
      <c r="A167" s="13" t="s">
        <v>1022</v>
      </c>
      <c r="B167" s="14">
        <v>0.33333333333333409</v>
      </c>
      <c r="C167" s="14">
        <v>0.37500000000000083</v>
      </c>
      <c r="D167" s="15" t="s">
        <v>1031</v>
      </c>
      <c r="E167" s="16">
        <v>509</v>
      </c>
      <c r="F167" s="16">
        <v>35</v>
      </c>
    </row>
    <row r="168" spans="1:6" ht="30" x14ac:dyDescent="0.25">
      <c r="A168" s="13" t="s">
        <v>1022</v>
      </c>
      <c r="B168" s="14">
        <v>0.33333333333333409</v>
      </c>
      <c r="C168" s="14">
        <v>0.37500000000000083</v>
      </c>
      <c r="D168" s="15" t="s">
        <v>1032</v>
      </c>
      <c r="E168" s="16">
        <v>510</v>
      </c>
      <c r="F168" s="16">
        <v>17</v>
      </c>
    </row>
    <row r="169" spans="1:6" ht="60" x14ac:dyDescent="0.25">
      <c r="A169" s="13" t="s">
        <v>1022</v>
      </c>
      <c r="B169" s="14">
        <v>0.39583333333333426</v>
      </c>
      <c r="C169" s="14">
        <v>0.437500000000001</v>
      </c>
      <c r="D169" s="15" t="s">
        <v>1033</v>
      </c>
      <c r="E169" s="19"/>
      <c r="F169" s="16">
        <v>563</v>
      </c>
    </row>
    <row r="170" spans="1:6" ht="45" x14ac:dyDescent="0.25">
      <c r="A170" s="13" t="s">
        <v>1022</v>
      </c>
      <c r="B170" s="14">
        <v>0.45833333333333437</v>
      </c>
      <c r="C170" s="14">
        <v>0.52083333333333448</v>
      </c>
      <c r="D170" s="15" t="s">
        <v>1034</v>
      </c>
      <c r="E170" s="16">
        <v>601</v>
      </c>
      <c r="F170" s="16">
        <v>210</v>
      </c>
    </row>
    <row r="171" spans="1:6" ht="30" x14ac:dyDescent="0.25">
      <c r="A171" s="13" t="s">
        <v>1022</v>
      </c>
      <c r="B171" s="14">
        <v>0.45833333333333437</v>
      </c>
      <c r="C171" s="14">
        <v>0.52083333333333448</v>
      </c>
      <c r="D171" s="15" t="s">
        <v>1035</v>
      </c>
      <c r="E171" s="16">
        <v>602</v>
      </c>
      <c r="F171" s="16">
        <v>149</v>
      </c>
    </row>
    <row r="172" spans="1:6" ht="45" x14ac:dyDescent="0.25">
      <c r="A172" s="13" t="s">
        <v>1022</v>
      </c>
      <c r="B172" s="14">
        <v>0.45833333333333437</v>
      </c>
      <c r="C172" s="14">
        <v>0.52083333333333448</v>
      </c>
      <c r="D172" s="15" t="s">
        <v>1036</v>
      </c>
      <c r="E172" s="16">
        <v>603</v>
      </c>
      <c r="F172" s="16">
        <v>65</v>
      </c>
    </row>
    <row r="173" spans="1:6" ht="45" x14ac:dyDescent="0.25">
      <c r="A173" s="13" t="s">
        <v>1022</v>
      </c>
      <c r="B173" s="14">
        <v>0.45833333333333437</v>
      </c>
      <c r="C173" s="14">
        <v>0.52083333333333448</v>
      </c>
      <c r="D173" s="15" t="s">
        <v>1037</v>
      </c>
      <c r="E173" s="16">
        <v>604</v>
      </c>
      <c r="F173" s="16">
        <v>151</v>
      </c>
    </row>
    <row r="174" spans="1:6" ht="60" x14ac:dyDescent="0.25">
      <c r="A174" s="13" t="s">
        <v>1022</v>
      </c>
      <c r="B174" s="14">
        <v>0.45833333333333437</v>
      </c>
      <c r="C174" s="14">
        <v>0.52083333333333448</v>
      </c>
      <c r="D174" s="15" t="s">
        <v>1038</v>
      </c>
      <c r="E174" s="16">
        <v>605</v>
      </c>
      <c r="F174" s="16">
        <v>51</v>
      </c>
    </row>
    <row r="175" spans="1:6" ht="45" x14ac:dyDescent="0.25">
      <c r="A175" s="13" t="s">
        <v>1022</v>
      </c>
      <c r="B175" s="14">
        <v>0.45833333333333437</v>
      </c>
      <c r="C175" s="14">
        <v>0.52083333333333448</v>
      </c>
      <c r="D175" s="15" t="s">
        <v>1039</v>
      </c>
      <c r="E175" s="16">
        <v>606</v>
      </c>
      <c r="F175" s="16">
        <v>61</v>
      </c>
    </row>
    <row r="176" spans="1:6" ht="45" x14ac:dyDescent="0.25">
      <c r="A176" s="13" t="s">
        <v>1022</v>
      </c>
      <c r="B176" s="14">
        <v>0.45833333333333437</v>
      </c>
      <c r="C176" s="14">
        <v>0.52083333333333448</v>
      </c>
      <c r="D176" s="15" t="s">
        <v>1040</v>
      </c>
      <c r="E176" s="16">
        <v>607</v>
      </c>
      <c r="F176" s="16">
        <v>51</v>
      </c>
    </row>
    <row r="177" spans="1:6" ht="60" x14ac:dyDescent="0.25">
      <c r="A177" s="13" t="s">
        <v>1022</v>
      </c>
      <c r="B177" s="14">
        <v>0.45833333333333437</v>
      </c>
      <c r="C177" s="14">
        <v>0.52083333333333448</v>
      </c>
      <c r="D177" s="15" t="s">
        <v>1041</v>
      </c>
      <c r="E177" s="16">
        <v>608</v>
      </c>
      <c r="F177" s="16">
        <v>31</v>
      </c>
    </row>
    <row r="178" spans="1:6" ht="30" x14ac:dyDescent="0.25">
      <c r="A178" s="13" t="s">
        <v>1022</v>
      </c>
      <c r="B178" s="14">
        <v>0.45833333333333437</v>
      </c>
      <c r="C178" s="14">
        <v>0.52083333333333448</v>
      </c>
      <c r="D178" s="15" t="s">
        <v>1042</v>
      </c>
      <c r="E178" s="16">
        <v>609</v>
      </c>
      <c r="F178" s="16">
        <v>24</v>
      </c>
    </row>
    <row r="179" spans="1:6" ht="15.75" x14ac:dyDescent="0.25">
      <c r="A179" s="13" t="s">
        <v>1022</v>
      </c>
      <c r="B179" s="14">
        <v>0.53125000000000122</v>
      </c>
      <c r="C179" s="14">
        <v>0.57291666666666796</v>
      </c>
      <c r="D179" s="15" t="s">
        <v>485</v>
      </c>
      <c r="E179" s="19"/>
      <c r="F179" s="16">
        <v>172</v>
      </c>
    </row>
    <row r="180" spans="1:6" ht="15.75" x14ac:dyDescent="0.25">
      <c r="A180" s="13" t="s">
        <v>1022</v>
      </c>
      <c r="B180" s="14">
        <v>0.5833333333333347</v>
      </c>
      <c r="C180" s="14">
        <v>0.64583333333333481</v>
      </c>
      <c r="D180" s="15" t="s">
        <v>882</v>
      </c>
      <c r="E180" s="19"/>
      <c r="F180" s="16">
        <v>20</v>
      </c>
    </row>
    <row r="181" spans="1:6" ht="15.75" x14ac:dyDescent="0.25">
      <c r="A181" s="13" t="s">
        <v>1022</v>
      </c>
      <c r="B181" s="14">
        <v>0.5833333333333347</v>
      </c>
      <c r="C181" s="14">
        <v>0.64583333333333481</v>
      </c>
      <c r="D181" s="15" t="s">
        <v>1043</v>
      </c>
      <c r="E181" s="19"/>
      <c r="F181" s="16">
        <v>20</v>
      </c>
    </row>
    <row r="182" spans="1:6" ht="45" x14ac:dyDescent="0.25">
      <c r="A182" s="13" t="s">
        <v>1022</v>
      </c>
      <c r="B182" s="14">
        <v>0.5833333333333347</v>
      </c>
      <c r="C182" s="14">
        <v>0.64583333333333481</v>
      </c>
      <c r="D182" s="15" t="s">
        <v>1044</v>
      </c>
      <c r="E182" s="16">
        <v>701</v>
      </c>
      <c r="F182" s="16">
        <v>133</v>
      </c>
    </row>
    <row r="183" spans="1:6" ht="45" x14ac:dyDescent="0.25">
      <c r="A183" s="13" t="s">
        <v>1022</v>
      </c>
      <c r="B183" s="14">
        <v>0.5833333333333347</v>
      </c>
      <c r="C183" s="14">
        <v>0.64583333333333481</v>
      </c>
      <c r="D183" s="15" t="s">
        <v>1045</v>
      </c>
      <c r="E183" s="16">
        <v>702</v>
      </c>
      <c r="F183" s="16">
        <v>78</v>
      </c>
    </row>
    <row r="184" spans="1:6" ht="45" x14ac:dyDescent="0.25">
      <c r="A184" s="13" t="s">
        <v>1022</v>
      </c>
      <c r="B184" s="14">
        <v>0.5833333333333347</v>
      </c>
      <c r="C184" s="14">
        <v>0.64583333333333481</v>
      </c>
      <c r="D184" s="15" t="s">
        <v>1046</v>
      </c>
      <c r="E184" s="16">
        <v>703</v>
      </c>
      <c r="F184" s="16">
        <v>86</v>
      </c>
    </row>
    <row r="185" spans="1:6" ht="45" x14ac:dyDescent="0.25">
      <c r="A185" s="13" t="s">
        <v>1022</v>
      </c>
      <c r="B185" s="14">
        <v>0.5833333333333347</v>
      </c>
      <c r="C185" s="14">
        <v>0.64583333333333481</v>
      </c>
      <c r="D185" s="15" t="s">
        <v>1047</v>
      </c>
      <c r="E185" s="16">
        <v>704</v>
      </c>
      <c r="F185" s="16">
        <v>26</v>
      </c>
    </row>
    <row r="186" spans="1:6" x14ac:dyDescent="0.25">
      <c r="A186" s="13" t="s">
        <v>1022</v>
      </c>
      <c r="B186" s="14">
        <v>0.5833333333333347</v>
      </c>
      <c r="C186" s="14">
        <v>0.64583333333333481</v>
      </c>
      <c r="D186" s="15" t="s">
        <v>1048</v>
      </c>
      <c r="E186" s="16">
        <v>705</v>
      </c>
      <c r="F186" s="16">
        <v>104</v>
      </c>
    </row>
    <row r="187" spans="1:6" ht="45" x14ac:dyDescent="0.25">
      <c r="A187" s="13" t="s">
        <v>1022</v>
      </c>
      <c r="B187" s="14">
        <v>0.5833333333333347</v>
      </c>
      <c r="C187" s="14">
        <v>0.64583333333333481</v>
      </c>
      <c r="D187" s="15" t="s">
        <v>1049</v>
      </c>
      <c r="E187" s="16">
        <v>706</v>
      </c>
      <c r="F187" s="16">
        <v>23</v>
      </c>
    </row>
    <row r="188" spans="1:6" ht="60" x14ac:dyDescent="0.25">
      <c r="A188" s="13" t="s">
        <v>1022</v>
      </c>
      <c r="B188" s="14">
        <v>0.5833333333333347</v>
      </c>
      <c r="C188" s="14">
        <v>0.64583333333333481</v>
      </c>
      <c r="D188" s="15" t="s">
        <v>1050</v>
      </c>
      <c r="E188" s="16">
        <v>707</v>
      </c>
      <c r="F188" s="16">
        <v>39</v>
      </c>
    </row>
    <row r="189" spans="1:6" ht="30" x14ac:dyDescent="0.25">
      <c r="A189" s="13" t="s">
        <v>1022</v>
      </c>
      <c r="B189" s="14">
        <v>0.5833333333333347</v>
      </c>
      <c r="C189" s="14">
        <v>0.64583333333333481</v>
      </c>
      <c r="D189" s="15" t="s">
        <v>1051</v>
      </c>
      <c r="E189" s="16">
        <v>708</v>
      </c>
      <c r="F189" s="16">
        <v>44</v>
      </c>
    </row>
    <row r="190" spans="1:6" ht="60" x14ac:dyDescent="0.25">
      <c r="A190" s="13" t="s">
        <v>1022</v>
      </c>
      <c r="B190" s="14">
        <v>0.5833333333333347</v>
      </c>
      <c r="C190" s="14">
        <v>0.64583333333333481</v>
      </c>
      <c r="D190" s="15" t="s">
        <v>1052</v>
      </c>
      <c r="E190" s="16">
        <v>709</v>
      </c>
      <c r="F190" s="16">
        <v>19</v>
      </c>
    </row>
    <row r="191" spans="1:6" ht="30" x14ac:dyDescent="0.25">
      <c r="A191" s="13" t="s">
        <v>1022</v>
      </c>
      <c r="B191" s="14">
        <v>0.65625000000000155</v>
      </c>
      <c r="C191" s="14">
        <v>0.69791666666666829</v>
      </c>
      <c r="D191" s="15" t="s">
        <v>1053</v>
      </c>
      <c r="E191" s="19"/>
      <c r="F191" s="16">
        <v>125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topLeftCell="E1" workbookViewId="0">
      <pane ySplit="555" activePane="bottomLeft"/>
      <selection activeCell="F1" sqref="F1:F1048576"/>
      <selection pane="bottomLeft" activeCell="E10" sqref="E10"/>
    </sheetView>
  </sheetViews>
  <sheetFormatPr defaultColWidth="21.85546875" defaultRowHeight="15" x14ac:dyDescent="0.25"/>
  <cols>
    <col min="1" max="1" width="17" style="12" customWidth="1"/>
    <col min="2" max="3" width="21.85546875" style="12"/>
    <col min="4" max="4" width="51.28515625" style="12" customWidth="1"/>
    <col min="5" max="5" width="21.85546875" style="12"/>
    <col min="6" max="6" width="21.85546875" style="18"/>
    <col min="7" max="16384" width="21.85546875" style="12"/>
  </cols>
  <sheetData>
    <row r="1" spans="1:6" ht="15.75" x14ac:dyDescent="0.25">
      <c r="A1" s="10" t="s">
        <v>570</v>
      </c>
      <c r="B1" s="10" t="s">
        <v>571</v>
      </c>
      <c r="C1" s="10" t="s">
        <v>572</v>
      </c>
      <c r="D1" s="10" t="s">
        <v>594</v>
      </c>
      <c r="E1" s="10" t="s">
        <v>574</v>
      </c>
      <c r="F1" s="11" t="s">
        <v>575</v>
      </c>
    </row>
    <row r="2" spans="1:6" ht="15.75" x14ac:dyDescent="0.25">
      <c r="A2" s="10"/>
      <c r="B2" s="10"/>
      <c r="C2" s="10"/>
      <c r="D2" s="10"/>
      <c r="E2" s="10"/>
      <c r="F2" s="11"/>
    </row>
    <row r="3" spans="1:6" ht="60" x14ac:dyDescent="0.25">
      <c r="A3" s="13" t="s">
        <v>595</v>
      </c>
      <c r="B3" s="14">
        <v>0.37500000000000083</v>
      </c>
      <c r="C3" s="14">
        <v>0.70833333333333492</v>
      </c>
      <c r="D3" s="15" t="s">
        <v>596</v>
      </c>
      <c r="E3" s="13" t="s">
        <v>597</v>
      </c>
      <c r="F3" s="16" t="s">
        <v>598</v>
      </c>
    </row>
    <row r="4" spans="1:6" ht="45" x14ac:dyDescent="0.25">
      <c r="A4" s="13" t="s">
        <v>595</v>
      </c>
      <c r="B4" s="14">
        <v>0.37500000000000083</v>
      </c>
      <c r="C4" s="14">
        <v>0.70833333333333492</v>
      </c>
      <c r="D4" s="15" t="s">
        <v>599</v>
      </c>
      <c r="E4" s="13" t="s">
        <v>600</v>
      </c>
      <c r="F4" s="16">
        <v>17</v>
      </c>
    </row>
    <row r="5" spans="1:6" ht="15.75" x14ac:dyDescent="0.25">
      <c r="A5" s="13" t="s">
        <v>601</v>
      </c>
      <c r="B5" s="14">
        <v>0.33333333333333409</v>
      </c>
      <c r="C5" s="14">
        <v>0.70833333333333492</v>
      </c>
      <c r="D5" s="15" t="s">
        <v>602</v>
      </c>
      <c r="E5" s="17"/>
      <c r="F5" s="16">
        <v>22</v>
      </c>
    </row>
    <row r="6" spans="1:6" ht="60" x14ac:dyDescent="0.25">
      <c r="A6" s="13" t="s">
        <v>601</v>
      </c>
      <c r="B6" s="14">
        <v>0.37500000000000083</v>
      </c>
      <c r="C6" s="14">
        <v>0.70833333333333492</v>
      </c>
      <c r="D6" s="15" t="s">
        <v>603</v>
      </c>
      <c r="E6" s="13" t="s">
        <v>597</v>
      </c>
      <c r="F6" s="16" t="s">
        <v>598</v>
      </c>
    </row>
    <row r="7" spans="1:6" ht="45" x14ac:dyDescent="0.25">
      <c r="A7" s="13" t="s">
        <v>601</v>
      </c>
      <c r="B7" s="14">
        <v>0.37500000000000083</v>
      </c>
      <c r="C7" s="14">
        <v>0.70833333333333492</v>
      </c>
      <c r="D7" s="15" t="s">
        <v>604</v>
      </c>
      <c r="E7" s="13" t="s">
        <v>600</v>
      </c>
      <c r="F7" s="16" t="s">
        <v>605</v>
      </c>
    </row>
    <row r="8" spans="1:6" ht="60" x14ac:dyDescent="0.25">
      <c r="A8" s="13" t="s">
        <v>601</v>
      </c>
      <c r="B8" s="14">
        <v>0.37500000000000083</v>
      </c>
      <c r="C8" s="14">
        <v>0.70833333333333492</v>
      </c>
      <c r="D8" s="15" t="s">
        <v>606</v>
      </c>
      <c r="E8" s="13" t="s">
        <v>607</v>
      </c>
      <c r="F8" s="16">
        <v>109</v>
      </c>
    </row>
    <row r="9" spans="1:6" ht="75" x14ac:dyDescent="0.25">
      <c r="A9" s="13" t="s">
        <v>601</v>
      </c>
      <c r="B9" s="14">
        <v>0.37500000000000083</v>
      </c>
      <c r="C9" s="14">
        <v>0.70833333333333492</v>
      </c>
      <c r="D9" s="15" t="s">
        <v>608</v>
      </c>
      <c r="E9" s="13" t="s">
        <v>609</v>
      </c>
      <c r="F9" s="16" t="s">
        <v>610</v>
      </c>
    </row>
    <row r="10" spans="1:6" s="25" customFormat="1" ht="45" x14ac:dyDescent="0.25">
      <c r="A10" s="20" t="s">
        <v>601</v>
      </c>
      <c r="B10" s="21">
        <v>0.37500000000000083</v>
      </c>
      <c r="C10" s="21">
        <v>0.66666666666666818</v>
      </c>
      <c r="D10" s="22" t="s">
        <v>611</v>
      </c>
      <c r="E10" s="20" t="s">
        <v>612</v>
      </c>
      <c r="F10" s="28">
        <v>13</v>
      </c>
    </row>
    <row r="11" spans="1:6" ht="45" x14ac:dyDescent="0.25">
      <c r="A11" s="13" t="s">
        <v>613</v>
      </c>
      <c r="B11" s="14">
        <v>0.35416666666666746</v>
      </c>
      <c r="C11" s="14">
        <v>0.5833333333333347</v>
      </c>
      <c r="D11" s="15" t="s">
        <v>614</v>
      </c>
      <c r="E11" s="17"/>
      <c r="F11" s="16">
        <v>9</v>
      </c>
    </row>
    <row r="12" spans="1:6" ht="75" x14ac:dyDescent="0.25">
      <c r="A12" s="13" t="s">
        <v>613</v>
      </c>
      <c r="B12" s="14">
        <v>0.35416666666666746</v>
      </c>
      <c r="C12" s="14">
        <v>0.50000000000000111</v>
      </c>
      <c r="D12" s="15" t="s">
        <v>615</v>
      </c>
      <c r="E12" s="13" t="s">
        <v>616</v>
      </c>
      <c r="F12" s="16">
        <v>19</v>
      </c>
    </row>
    <row r="13" spans="1:6" ht="90" x14ac:dyDescent="0.25">
      <c r="A13" s="13" t="s">
        <v>613</v>
      </c>
      <c r="B13" s="14">
        <v>0.37500000000000083</v>
      </c>
      <c r="C13" s="14">
        <v>0.70833333333333492</v>
      </c>
      <c r="D13" s="15" t="s">
        <v>617</v>
      </c>
      <c r="E13" s="17"/>
      <c r="F13" s="16">
        <v>26</v>
      </c>
    </row>
    <row r="14" spans="1:6" ht="15.75" x14ac:dyDescent="0.25">
      <c r="A14" s="13" t="s">
        <v>613</v>
      </c>
      <c r="B14" s="14">
        <v>0.37500000000000083</v>
      </c>
      <c r="C14" s="14">
        <v>0.54166666666666796</v>
      </c>
      <c r="D14" s="15" t="s">
        <v>618</v>
      </c>
      <c r="E14" s="17"/>
      <c r="F14" s="16">
        <v>8</v>
      </c>
    </row>
    <row r="15" spans="1:6" ht="15.75" x14ac:dyDescent="0.25">
      <c r="A15" s="13" t="s">
        <v>613</v>
      </c>
      <c r="B15" s="14">
        <v>0.37500000000000083</v>
      </c>
      <c r="C15" s="14">
        <v>0.70833333333333492</v>
      </c>
      <c r="D15" s="15" t="s">
        <v>619</v>
      </c>
      <c r="E15" s="17"/>
      <c r="F15" s="16">
        <v>10</v>
      </c>
    </row>
    <row r="16" spans="1:6" ht="45" x14ac:dyDescent="0.25">
      <c r="A16" s="13" t="s">
        <v>613</v>
      </c>
      <c r="B16" s="14">
        <v>0.37500000000000083</v>
      </c>
      <c r="C16" s="14">
        <v>0.70833333333333492</v>
      </c>
      <c r="D16" s="15" t="s">
        <v>620</v>
      </c>
      <c r="E16" s="13" t="s">
        <v>621</v>
      </c>
      <c r="F16" s="16">
        <v>40</v>
      </c>
    </row>
    <row r="17" spans="1:6" ht="30" x14ac:dyDescent="0.25">
      <c r="A17" s="13" t="s">
        <v>613</v>
      </c>
      <c r="B17" s="14">
        <v>0.41666666666666763</v>
      </c>
      <c r="C17" s="14">
        <v>0.54166666666666796</v>
      </c>
      <c r="D17" s="15" t="s">
        <v>622</v>
      </c>
      <c r="E17" s="17"/>
      <c r="F17" s="16">
        <v>12</v>
      </c>
    </row>
    <row r="18" spans="1:6" ht="15.75" x14ac:dyDescent="0.25">
      <c r="A18" s="13" t="s">
        <v>613</v>
      </c>
      <c r="B18" s="14">
        <v>0.41666666666666763</v>
      </c>
      <c r="C18" s="14">
        <v>0.54166666666666796</v>
      </c>
      <c r="D18" s="15" t="s">
        <v>623</v>
      </c>
      <c r="E18" s="17"/>
      <c r="F18" s="16">
        <v>11</v>
      </c>
    </row>
    <row r="19" spans="1:6" ht="15.75" x14ac:dyDescent="0.25">
      <c r="A19" s="13" t="s">
        <v>613</v>
      </c>
      <c r="B19" s="14">
        <v>0.54166666666666796</v>
      </c>
      <c r="C19" s="14">
        <v>0.70833333333333492</v>
      </c>
      <c r="D19" s="15" t="s">
        <v>624</v>
      </c>
      <c r="E19" s="17"/>
      <c r="F19" s="16">
        <v>6</v>
      </c>
    </row>
    <row r="20" spans="1:6" ht="15.75" x14ac:dyDescent="0.25">
      <c r="A20" s="13" t="s">
        <v>613</v>
      </c>
      <c r="B20" s="14">
        <v>0.54166666666666796</v>
      </c>
      <c r="C20" s="14">
        <v>0.70833333333333492</v>
      </c>
      <c r="D20" s="15" t="s">
        <v>625</v>
      </c>
      <c r="E20" s="17"/>
      <c r="F20" s="16">
        <v>13</v>
      </c>
    </row>
    <row r="21" spans="1:6" ht="75" x14ac:dyDescent="0.25">
      <c r="A21" s="13" t="s">
        <v>613</v>
      </c>
      <c r="B21" s="14">
        <v>0.54166666666666796</v>
      </c>
      <c r="C21" s="14">
        <v>0.68750000000000155</v>
      </c>
      <c r="D21" s="15" t="s">
        <v>626</v>
      </c>
      <c r="E21" s="13" t="s">
        <v>627</v>
      </c>
      <c r="F21" s="16">
        <v>21</v>
      </c>
    </row>
    <row r="22" spans="1:6" ht="75" x14ac:dyDescent="0.25">
      <c r="A22" s="13" t="s">
        <v>613</v>
      </c>
      <c r="B22" s="14">
        <v>0.56250000000000133</v>
      </c>
      <c r="C22" s="14">
        <v>0.70833333333333492</v>
      </c>
      <c r="D22" s="15" t="s">
        <v>615</v>
      </c>
      <c r="E22" s="13" t="s">
        <v>616</v>
      </c>
      <c r="F22" s="16">
        <v>15</v>
      </c>
    </row>
    <row r="23" spans="1:6" ht="15.75" x14ac:dyDescent="0.25">
      <c r="A23" s="13" t="s">
        <v>613</v>
      </c>
      <c r="B23" s="14">
        <v>0.5833333333333347</v>
      </c>
      <c r="C23" s="14">
        <v>0.66666666666666818</v>
      </c>
      <c r="D23" s="15" t="s">
        <v>317</v>
      </c>
      <c r="E23" s="17"/>
      <c r="F23" s="16">
        <v>19</v>
      </c>
    </row>
    <row r="24" spans="1:6" ht="30" x14ac:dyDescent="0.25">
      <c r="A24" s="13" t="s">
        <v>613</v>
      </c>
      <c r="B24" s="14">
        <v>0.70833333333333492</v>
      </c>
      <c r="C24" s="14">
        <v>0.83333333333333526</v>
      </c>
      <c r="D24" s="15" t="s">
        <v>158</v>
      </c>
      <c r="E24" s="17"/>
      <c r="F24" s="16">
        <v>20</v>
      </c>
    </row>
    <row r="25" spans="1:6" ht="15.75" x14ac:dyDescent="0.25">
      <c r="A25" s="13" t="s">
        <v>628</v>
      </c>
      <c r="B25" s="14">
        <v>0.33333333333333409</v>
      </c>
      <c r="C25" s="14">
        <v>0.45833333333333437</v>
      </c>
      <c r="D25" s="15" t="s">
        <v>629</v>
      </c>
      <c r="E25" s="17"/>
      <c r="F25" s="16">
        <v>9</v>
      </c>
    </row>
    <row r="26" spans="1:6" ht="15.75" x14ac:dyDescent="0.25">
      <c r="A26" s="13" t="s">
        <v>628</v>
      </c>
      <c r="B26" s="14">
        <v>0.33333333333333409</v>
      </c>
      <c r="C26" s="14">
        <v>0.45833333333333437</v>
      </c>
      <c r="D26" s="15" t="s">
        <v>630</v>
      </c>
      <c r="E26" s="17"/>
      <c r="F26" s="16">
        <v>13</v>
      </c>
    </row>
    <row r="27" spans="1:6" ht="30" x14ac:dyDescent="0.25">
      <c r="A27" s="13" t="s">
        <v>628</v>
      </c>
      <c r="B27" s="14">
        <v>0.35416666666666746</v>
      </c>
      <c r="C27" s="14">
        <v>0.52083333333333448</v>
      </c>
      <c r="D27" s="15" t="s">
        <v>578</v>
      </c>
      <c r="E27" s="17"/>
      <c r="F27" s="16">
        <v>40</v>
      </c>
    </row>
    <row r="28" spans="1:6" ht="30" x14ac:dyDescent="0.25">
      <c r="A28" s="13" t="s">
        <v>628</v>
      </c>
      <c r="B28" s="14">
        <v>0.37500000000000083</v>
      </c>
      <c r="C28" s="14">
        <v>0.437500000000001</v>
      </c>
      <c r="D28" s="15" t="s">
        <v>631</v>
      </c>
      <c r="E28" s="17"/>
      <c r="F28" s="16">
        <v>13</v>
      </c>
    </row>
    <row r="29" spans="1:6" ht="15.75" x14ac:dyDescent="0.25">
      <c r="A29" s="13" t="s">
        <v>628</v>
      </c>
      <c r="B29" s="14">
        <v>0.37500000000000083</v>
      </c>
      <c r="C29" s="14">
        <v>0.45833333333333437</v>
      </c>
      <c r="D29" s="15" t="s">
        <v>173</v>
      </c>
      <c r="E29" s="17"/>
      <c r="F29" s="16">
        <v>68</v>
      </c>
    </row>
    <row r="30" spans="1:6" ht="15.75" x14ac:dyDescent="0.25">
      <c r="A30" s="13" t="s">
        <v>628</v>
      </c>
      <c r="B30" s="14">
        <v>0.37500000000000083</v>
      </c>
      <c r="C30" s="14">
        <v>0.66666666666666818</v>
      </c>
      <c r="D30" s="15" t="s">
        <v>172</v>
      </c>
      <c r="E30" s="17"/>
      <c r="F30" s="16">
        <v>11</v>
      </c>
    </row>
    <row r="31" spans="1:6" ht="45" x14ac:dyDescent="0.25">
      <c r="A31" s="13" t="s">
        <v>628</v>
      </c>
      <c r="B31" s="14">
        <v>0.41666666666666763</v>
      </c>
      <c r="C31" s="14">
        <v>0.50000000000000111</v>
      </c>
      <c r="D31" s="15" t="s">
        <v>632</v>
      </c>
      <c r="E31" s="17"/>
      <c r="F31" s="16">
        <v>6</v>
      </c>
    </row>
    <row r="32" spans="1:6" ht="15.75" x14ac:dyDescent="0.25">
      <c r="A32" s="13" t="s">
        <v>628</v>
      </c>
      <c r="B32" s="14">
        <v>0.41666666666666763</v>
      </c>
      <c r="C32" s="14">
        <v>0.50000000000000111</v>
      </c>
      <c r="D32" s="15" t="s">
        <v>633</v>
      </c>
      <c r="E32" s="17"/>
      <c r="F32" s="16">
        <v>11</v>
      </c>
    </row>
    <row r="33" spans="1:6" ht="15.75" x14ac:dyDescent="0.25">
      <c r="A33" s="13" t="s">
        <v>628</v>
      </c>
      <c r="B33" s="14">
        <v>0.47916666666666774</v>
      </c>
      <c r="C33" s="14">
        <v>0.52083333333333448</v>
      </c>
      <c r="D33" s="15" t="s">
        <v>634</v>
      </c>
      <c r="E33" s="17"/>
      <c r="F33" s="16">
        <v>10</v>
      </c>
    </row>
    <row r="34" spans="1:6" ht="30" x14ac:dyDescent="0.25">
      <c r="A34" s="13" t="s">
        <v>628</v>
      </c>
      <c r="B34" s="14">
        <v>0.50000000000000111</v>
      </c>
      <c r="C34" s="14">
        <v>0.75000000000000167</v>
      </c>
      <c r="D34" s="15" t="s">
        <v>635</v>
      </c>
      <c r="E34" s="17"/>
      <c r="F34" s="16">
        <v>35</v>
      </c>
    </row>
    <row r="35" spans="1:6" ht="15.75" x14ac:dyDescent="0.25">
      <c r="A35" s="13" t="s">
        <v>628</v>
      </c>
      <c r="B35" s="14">
        <v>0.54166666666666796</v>
      </c>
      <c r="C35" s="14">
        <v>0.70833333333333492</v>
      </c>
      <c r="D35" s="15" t="s">
        <v>584</v>
      </c>
      <c r="E35" s="17"/>
      <c r="F35" s="16">
        <v>35</v>
      </c>
    </row>
    <row r="36" spans="1:6" ht="45" x14ac:dyDescent="0.25">
      <c r="A36" s="13" t="s">
        <v>628</v>
      </c>
      <c r="B36" s="14">
        <v>0.54166666666666796</v>
      </c>
      <c r="C36" s="14">
        <v>0.62500000000000144</v>
      </c>
      <c r="D36" s="15" t="s">
        <v>636</v>
      </c>
      <c r="E36" s="13" t="s">
        <v>637</v>
      </c>
      <c r="F36" s="16">
        <v>13</v>
      </c>
    </row>
    <row r="37" spans="1:6" ht="30" x14ac:dyDescent="0.25">
      <c r="A37" s="13" t="s">
        <v>628</v>
      </c>
      <c r="B37" s="14">
        <v>0.54166666666666796</v>
      </c>
      <c r="C37" s="14">
        <v>0.62500000000000144</v>
      </c>
      <c r="D37" s="15" t="s">
        <v>638</v>
      </c>
      <c r="E37" s="13" t="s">
        <v>639</v>
      </c>
      <c r="F37" s="16">
        <v>27</v>
      </c>
    </row>
    <row r="38" spans="1:6" ht="30" x14ac:dyDescent="0.25">
      <c r="A38" s="13" t="s">
        <v>628</v>
      </c>
      <c r="B38" s="14">
        <v>0.54166666666666796</v>
      </c>
      <c r="C38" s="14">
        <v>0.62500000000000144</v>
      </c>
      <c r="D38" s="15" t="s">
        <v>640</v>
      </c>
      <c r="E38" s="13" t="s">
        <v>641</v>
      </c>
      <c r="F38" s="16">
        <v>35</v>
      </c>
    </row>
    <row r="39" spans="1:6" ht="45" x14ac:dyDescent="0.25">
      <c r="A39" s="13" t="s">
        <v>628</v>
      </c>
      <c r="B39" s="14">
        <v>0.54166666666666796</v>
      </c>
      <c r="C39" s="14">
        <v>0.62500000000000144</v>
      </c>
      <c r="D39" s="15" t="s">
        <v>642</v>
      </c>
      <c r="E39" s="13" t="s">
        <v>643</v>
      </c>
      <c r="F39" s="16">
        <v>12</v>
      </c>
    </row>
    <row r="40" spans="1:6" ht="30" x14ac:dyDescent="0.25">
      <c r="A40" s="13" t="s">
        <v>628</v>
      </c>
      <c r="B40" s="14">
        <v>0.54166666666666796</v>
      </c>
      <c r="C40" s="14">
        <v>0.62500000000000144</v>
      </c>
      <c r="D40" s="15" t="s">
        <v>644</v>
      </c>
      <c r="E40" s="13" t="s">
        <v>645</v>
      </c>
      <c r="F40" s="16">
        <v>11</v>
      </c>
    </row>
    <row r="41" spans="1:6" ht="30" x14ac:dyDescent="0.25">
      <c r="A41" s="13" t="s">
        <v>628</v>
      </c>
      <c r="B41" s="14">
        <v>0.54166666666666796</v>
      </c>
      <c r="C41" s="14">
        <v>0.62500000000000144</v>
      </c>
      <c r="D41" s="15" t="s">
        <v>646</v>
      </c>
      <c r="E41" s="13" t="s">
        <v>647</v>
      </c>
      <c r="F41" s="16">
        <v>17</v>
      </c>
    </row>
    <row r="42" spans="1:6" ht="30" x14ac:dyDescent="0.25">
      <c r="A42" s="13" t="s">
        <v>628</v>
      </c>
      <c r="B42" s="14">
        <v>0.54166666666666796</v>
      </c>
      <c r="C42" s="14">
        <v>0.62500000000000144</v>
      </c>
      <c r="D42" s="15" t="s">
        <v>648</v>
      </c>
      <c r="E42" s="13" t="s">
        <v>649</v>
      </c>
      <c r="F42" s="16">
        <v>55</v>
      </c>
    </row>
    <row r="43" spans="1:6" ht="30" x14ac:dyDescent="0.25">
      <c r="A43" s="13" t="s">
        <v>628</v>
      </c>
      <c r="B43" s="14">
        <v>0.54166666666666796</v>
      </c>
      <c r="C43" s="14">
        <v>0.62500000000000144</v>
      </c>
      <c r="D43" s="15" t="s">
        <v>650</v>
      </c>
      <c r="E43" s="13" t="s">
        <v>651</v>
      </c>
      <c r="F43" s="16">
        <v>8</v>
      </c>
    </row>
    <row r="44" spans="1:6" ht="45" x14ac:dyDescent="0.25">
      <c r="A44" s="13" t="s">
        <v>628</v>
      </c>
      <c r="B44" s="14">
        <v>0.54166666666666796</v>
      </c>
      <c r="C44" s="14">
        <v>0.62500000000000144</v>
      </c>
      <c r="D44" s="15" t="s">
        <v>652</v>
      </c>
      <c r="E44" s="13" t="s">
        <v>653</v>
      </c>
      <c r="F44" s="16">
        <v>93</v>
      </c>
    </row>
    <row r="45" spans="1:6" ht="75" x14ac:dyDescent="0.25">
      <c r="A45" s="13" t="s">
        <v>628</v>
      </c>
      <c r="B45" s="14">
        <v>0.63541666666666807</v>
      </c>
      <c r="C45" s="14">
        <v>0.71875000000000167</v>
      </c>
      <c r="D45" s="15" t="s">
        <v>654</v>
      </c>
      <c r="E45" s="13" t="s">
        <v>637</v>
      </c>
      <c r="F45" s="16">
        <v>20</v>
      </c>
    </row>
    <row r="46" spans="1:6" ht="45" x14ac:dyDescent="0.25">
      <c r="A46" s="13" t="s">
        <v>628</v>
      </c>
      <c r="B46" s="14">
        <v>0.63541666666666807</v>
      </c>
      <c r="C46" s="14">
        <v>0.71875000000000167</v>
      </c>
      <c r="D46" s="15" t="s">
        <v>655</v>
      </c>
      <c r="E46" s="13" t="s">
        <v>656</v>
      </c>
      <c r="F46" s="16">
        <v>18</v>
      </c>
    </row>
    <row r="47" spans="1:6" ht="30" x14ac:dyDescent="0.25">
      <c r="A47" s="13" t="s">
        <v>628</v>
      </c>
      <c r="B47" s="14">
        <v>0.63541666666666807</v>
      </c>
      <c r="C47" s="14">
        <v>0.71875000000000167</v>
      </c>
      <c r="D47" s="15" t="s">
        <v>657</v>
      </c>
      <c r="E47" s="13" t="s">
        <v>639</v>
      </c>
      <c r="F47" s="16">
        <v>83</v>
      </c>
    </row>
    <row r="48" spans="1:6" ht="45" x14ac:dyDescent="0.25">
      <c r="A48" s="13" t="s">
        <v>628</v>
      </c>
      <c r="B48" s="14">
        <v>0.63541666666666807</v>
      </c>
      <c r="C48" s="14">
        <v>0.71875000000000167</v>
      </c>
      <c r="D48" s="15" t="s">
        <v>658</v>
      </c>
      <c r="E48" s="13" t="s">
        <v>641</v>
      </c>
      <c r="F48" s="16">
        <v>28</v>
      </c>
    </row>
    <row r="49" spans="1:6" ht="30" x14ac:dyDescent="0.25">
      <c r="A49" s="13" t="s">
        <v>628</v>
      </c>
      <c r="B49" s="14">
        <v>0.63541666666666807</v>
      </c>
      <c r="C49" s="14">
        <v>0.71875000000000167</v>
      </c>
      <c r="D49" s="15" t="s">
        <v>659</v>
      </c>
      <c r="E49" s="13" t="s">
        <v>643</v>
      </c>
      <c r="F49" s="16">
        <v>39</v>
      </c>
    </row>
    <row r="50" spans="1:6" ht="30" x14ac:dyDescent="0.25">
      <c r="A50" s="13" t="s">
        <v>628</v>
      </c>
      <c r="B50" s="14">
        <v>0.63541666666666807</v>
      </c>
      <c r="C50" s="14">
        <v>0.71875000000000167</v>
      </c>
      <c r="D50" s="15" t="s">
        <v>660</v>
      </c>
      <c r="E50" s="13" t="s">
        <v>645</v>
      </c>
      <c r="F50" s="16">
        <v>54</v>
      </c>
    </row>
    <row r="51" spans="1:6" ht="30" x14ac:dyDescent="0.25">
      <c r="A51" s="13" t="s">
        <v>628</v>
      </c>
      <c r="B51" s="14">
        <v>0.63541666666666807</v>
      </c>
      <c r="C51" s="14">
        <v>0.71875000000000167</v>
      </c>
      <c r="D51" s="15" t="s">
        <v>661</v>
      </c>
      <c r="E51" s="13" t="s">
        <v>647</v>
      </c>
      <c r="F51" s="16">
        <v>17</v>
      </c>
    </row>
    <row r="52" spans="1:6" ht="45" x14ac:dyDescent="0.25">
      <c r="A52" s="13" t="s">
        <v>628</v>
      </c>
      <c r="B52" s="14">
        <v>0.63541666666666807</v>
      </c>
      <c r="C52" s="14">
        <v>0.71875000000000167</v>
      </c>
      <c r="D52" s="15" t="s">
        <v>662</v>
      </c>
      <c r="E52" s="13" t="s">
        <v>649</v>
      </c>
      <c r="F52" s="16">
        <v>27</v>
      </c>
    </row>
    <row r="53" spans="1:6" ht="30" x14ac:dyDescent="0.25">
      <c r="A53" s="13" t="s">
        <v>628</v>
      </c>
      <c r="B53" s="14">
        <v>0.63541666666666807</v>
      </c>
      <c r="C53" s="14">
        <v>0.71875000000000167</v>
      </c>
      <c r="D53" s="15" t="s">
        <v>663</v>
      </c>
      <c r="E53" s="13" t="s">
        <v>651</v>
      </c>
      <c r="F53" s="16">
        <v>17</v>
      </c>
    </row>
    <row r="54" spans="1:6" ht="105" x14ac:dyDescent="0.25">
      <c r="A54" s="13" t="s">
        <v>628</v>
      </c>
      <c r="B54" s="14">
        <v>0.63541666666666807</v>
      </c>
      <c r="C54" s="14">
        <v>0.81250000000000189</v>
      </c>
      <c r="D54" s="15" t="s">
        <v>664</v>
      </c>
      <c r="E54" s="13" t="s">
        <v>653</v>
      </c>
      <c r="F54" s="16">
        <v>18</v>
      </c>
    </row>
    <row r="55" spans="1:6" ht="45" x14ac:dyDescent="0.25">
      <c r="A55" s="13" t="s">
        <v>628</v>
      </c>
      <c r="B55" s="14">
        <v>0.72916666666666829</v>
      </c>
      <c r="C55" s="14">
        <v>0.81250000000000189</v>
      </c>
      <c r="D55" s="15" t="s">
        <v>665</v>
      </c>
      <c r="E55" s="13" t="s">
        <v>637</v>
      </c>
      <c r="F55" s="16">
        <v>20</v>
      </c>
    </row>
    <row r="56" spans="1:6" ht="45" x14ac:dyDescent="0.25">
      <c r="A56" s="13" t="s">
        <v>628</v>
      </c>
      <c r="B56" s="14">
        <v>0.72916666666666829</v>
      </c>
      <c r="C56" s="14">
        <v>0.81250000000000189</v>
      </c>
      <c r="D56" s="15" t="s">
        <v>666</v>
      </c>
      <c r="E56" s="13" t="s">
        <v>639</v>
      </c>
      <c r="F56" s="16">
        <v>34</v>
      </c>
    </row>
    <row r="57" spans="1:6" x14ac:dyDescent="0.25">
      <c r="A57" s="13" t="s">
        <v>628</v>
      </c>
      <c r="B57" s="14">
        <v>0.72916666666666829</v>
      </c>
      <c r="C57" s="14">
        <v>0.81250000000000189</v>
      </c>
      <c r="D57" s="15" t="s">
        <v>547</v>
      </c>
      <c r="E57" s="13" t="s">
        <v>641</v>
      </c>
      <c r="F57" s="16">
        <v>56</v>
      </c>
    </row>
    <row r="58" spans="1:6" ht="30" x14ac:dyDescent="0.25">
      <c r="A58" s="13" t="s">
        <v>628</v>
      </c>
      <c r="B58" s="14">
        <v>0.72916666666666829</v>
      </c>
      <c r="C58" s="14">
        <v>0.81250000000000189</v>
      </c>
      <c r="D58" s="15" t="s">
        <v>667</v>
      </c>
      <c r="E58" s="13" t="s">
        <v>643</v>
      </c>
      <c r="F58" s="16">
        <v>39</v>
      </c>
    </row>
    <row r="59" spans="1:6" ht="30" x14ac:dyDescent="0.25">
      <c r="A59" s="13" t="s">
        <v>628</v>
      </c>
      <c r="B59" s="14">
        <v>0.72916666666666829</v>
      </c>
      <c r="C59" s="14">
        <v>0.81250000000000189</v>
      </c>
      <c r="D59" s="15" t="s">
        <v>668</v>
      </c>
      <c r="E59" s="13" t="s">
        <v>645</v>
      </c>
      <c r="F59" s="16">
        <v>40</v>
      </c>
    </row>
    <row r="60" spans="1:6" ht="45" x14ac:dyDescent="0.25">
      <c r="A60" s="13" t="s">
        <v>628</v>
      </c>
      <c r="B60" s="14">
        <v>0.72916666666666829</v>
      </c>
      <c r="C60" s="14">
        <v>0.81250000000000189</v>
      </c>
      <c r="D60" s="15" t="s">
        <v>669</v>
      </c>
      <c r="E60" s="13" t="s">
        <v>647</v>
      </c>
      <c r="F60" s="16">
        <v>16</v>
      </c>
    </row>
    <row r="61" spans="1:6" ht="45" x14ac:dyDescent="0.25">
      <c r="A61" s="13" t="s">
        <v>628</v>
      </c>
      <c r="B61" s="14">
        <v>0.72916666666666829</v>
      </c>
      <c r="C61" s="14">
        <v>0.81250000000000189</v>
      </c>
      <c r="D61" s="15" t="s">
        <v>670</v>
      </c>
      <c r="E61" s="13" t="s">
        <v>649</v>
      </c>
      <c r="F61" s="16">
        <v>30</v>
      </c>
    </row>
    <row r="62" spans="1:6" ht="75" x14ac:dyDescent="0.25">
      <c r="A62" s="13" t="s">
        <v>628</v>
      </c>
      <c r="B62" s="14">
        <v>0.83333333333333526</v>
      </c>
      <c r="C62" s="14">
        <v>0.875000000000002</v>
      </c>
      <c r="D62" s="15" t="s">
        <v>671</v>
      </c>
      <c r="E62" s="17"/>
      <c r="F62" s="16">
        <v>60</v>
      </c>
    </row>
    <row r="63" spans="1:6" ht="90" x14ac:dyDescent="0.25">
      <c r="A63" s="13" t="s">
        <v>672</v>
      </c>
      <c r="B63" s="14">
        <v>0.29166666666666735</v>
      </c>
      <c r="C63" s="14">
        <v>0.33333333333333409</v>
      </c>
      <c r="D63" s="15" t="s">
        <v>673</v>
      </c>
      <c r="E63" s="17"/>
      <c r="F63" s="16">
        <v>130</v>
      </c>
    </row>
    <row r="64" spans="1:6" ht="90" x14ac:dyDescent="0.25">
      <c r="A64" s="13" t="s">
        <v>672</v>
      </c>
      <c r="B64" s="14">
        <v>0.33333333333333409</v>
      </c>
      <c r="C64" s="14">
        <v>0.35416666666666746</v>
      </c>
      <c r="D64" s="15" t="s">
        <v>674</v>
      </c>
      <c r="E64" s="17"/>
      <c r="F64" s="16">
        <v>25</v>
      </c>
    </row>
    <row r="65" spans="1:6" ht="30" x14ac:dyDescent="0.25">
      <c r="A65" s="13" t="s">
        <v>672</v>
      </c>
      <c r="B65" s="14">
        <v>0.35416666666666746</v>
      </c>
      <c r="C65" s="14">
        <v>0.41666666666666763</v>
      </c>
      <c r="D65" s="15" t="s">
        <v>675</v>
      </c>
      <c r="E65" s="13" t="s">
        <v>51</v>
      </c>
      <c r="F65" s="16">
        <v>139</v>
      </c>
    </row>
    <row r="66" spans="1:6" ht="30" x14ac:dyDescent="0.25">
      <c r="A66" s="13" t="s">
        <v>672</v>
      </c>
      <c r="B66" s="14">
        <v>0.35416666666666746</v>
      </c>
      <c r="C66" s="14">
        <v>0.41666666666666763</v>
      </c>
      <c r="D66" s="15" t="s">
        <v>676</v>
      </c>
      <c r="E66" s="13" t="s">
        <v>454</v>
      </c>
      <c r="F66" s="16">
        <v>66</v>
      </c>
    </row>
    <row r="67" spans="1:6" ht="30" x14ac:dyDescent="0.25">
      <c r="A67" s="13" t="s">
        <v>672</v>
      </c>
      <c r="B67" s="14">
        <v>0.35416666666666746</v>
      </c>
      <c r="C67" s="14">
        <v>0.41666666666666763</v>
      </c>
      <c r="D67" s="15" t="s">
        <v>677</v>
      </c>
      <c r="E67" s="13" t="s">
        <v>678</v>
      </c>
      <c r="F67" s="16">
        <v>35</v>
      </c>
    </row>
    <row r="68" spans="1:6" ht="30" x14ac:dyDescent="0.25">
      <c r="A68" s="13" t="s">
        <v>672</v>
      </c>
      <c r="B68" s="14">
        <v>0.35416666666666746</v>
      </c>
      <c r="C68" s="14">
        <v>0.41666666666666763</v>
      </c>
      <c r="D68" s="15" t="s">
        <v>679</v>
      </c>
      <c r="E68" s="13" t="s">
        <v>367</v>
      </c>
      <c r="F68" s="16">
        <v>280</v>
      </c>
    </row>
    <row r="69" spans="1:6" ht="30" x14ac:dyDescent="0.25">
      <c r="A69" s="13" t="s">
        <v>672</v>
      </c>
      <c r="B69" s="14">
        <v>0.35416666666666746</v>
      </c>
      <c r="C69" s="14">
        <v>0.41666666666666763</v>
      </c>
      <c r="D69" s="15" t="s">
        <v>680</v>
      </c>
      <c r="E69" s="13" t="s">
        <v>681</v>
      </c>
      <c r="F69" s="16">
        <v>47</v>
      </c>
    </row>
    <row r="70" spans="1:6" ht="30" x14ac:dyDescent="0.25">
      <c r="A70" s="13" t="s">
        <v>672</v>
      </c>
      <c r="B70" s="14">
        <v>0.35416666666666746</v>
      </c>
      <c r="C70" s="14">
        <v>0.41666666666666763</v>
      </c>
      <c r="D70" s="15" t="s">
        <v>682</v>
      </c>
      <c r="E70" s="13" t="s">
        <v>506</v>
      </c>
      <c r="F70" s="16">
        <v>84</v>
      </c>
    </row>
    <row r="71" spans="1:6" ht="30" x14ac:dyDescent="0.25">
      <c r="A71" s="13" t="s">
        <v>672</v>
      </c>
      <c r="B71" s="14">
        <v>0.35416666666666746</v>
      </c>
      <c r="C71" s="14">
        <v>0.41666666666666763</v>
      </c>
      <c r="D71" s="15" t="s">
        <v>683</v>
      </c>
      <c r="E71" s="13" t="s">
        <v>177</v>
      </c>
      <c r="F71" s="16">
        <v>18</v>
      </c>
    </row>
    <row r="72" spans="1:6" ht="30" x14ac:dyDescent="0.25">
      <c r="A72" s="13" t="s">
        <v>672</v>
      </c>
      <c r="B72" s="14">
        <v>0.35416666666666746</v>
      </c>
      <c r="C72" s="14">
        <v>0.41666666666666763</v>
      </c>
      <c r="D72" s="15" t="s">
        <v>684</v>
      </c>
      <c r="E72" s="13" t="s">
        <v>7</v>
      </c>
      <c r="F72" s="16">
        <v>48</v>
      </c>
    </row>
    <row r="73" spans="1:6" ht="30" x14ac:dyDescent="0.25">
      <c r="A73" s="13" t="s">
        <v>672</v>
      </c>
      <c r="B73" s="14">
        <v>0.35416666666666746</v>
      </c>
      <c r="C73" s="14">
        <v>0.41666666666666763</v>
      </c>
      <c r="D73" s="15" t="s">
        <v>685</v>
      </c>
      <c r="E73" s="13" t="s">
        <v>416</v>
      </c>
      <c r="F73" s="16">
        <v>24</v>
      </c>
    </row>
    <row r="74" spans="1:6" ht="30" x14ac:dyDescent="0.25">
      <c r="A74" s="13" t="s">
        <v>672</v>
      </c>
      <c r="B74" s="14">
        <v>0.35416666666666746</v>
      </c>
      <c r="C74" s="14">
        <v>0.41666666666666763</v>
      </c>
      <c r="D74" s="15" t="s">
        <v>686</v>
      </c>
      <c r="E74" s="13" t="s">
        <v>473</v>
      </c>
      <c r="F74" s="16">
        <v>58</v>
      </c>
    </row>
    <row r="75" spans="1:6" ht="45" x14ac:dyDescent="0.25">
      <c r="A75" s="13" t="s">
        <v>672</v>
      </c>
      <c r="B75" s="14">
        <v>0.35416666666666746</v>
      </c>
      <c r="C75" s="14">
        <v>0.41666666666666763</v>
      </c>
      <c r="D75" s="15" t="s">
        <v>687</v>
      </c>
      <c r="E75" s="13" t="s">
        <v>688</v>
      </c>
      <c r="F75" s="16">
        <v>53</v>
      </c>
    </row>
    <row r="76" spans="1:6" ht="15.75" x14ac:dyDescent="0.25">
      <c r="A76" s="13" t="s">
        <v>672</v>
      </c>
      <c r="B76" s="14">
        <v>0.37500000000000083</v>
      </c>
      <c r="C76" s="14">
        <v>0.50000000000000111</v>
      </c>
      <c r="D76" s="15" t="s">
        <v>689</v>
      </c>
      <c r="E76" s="17"/>
      <c r="F76" s="16">
        <v>20</v>
      </c>
    </row>
    <row r="77" spans="1:6" ht="45" x14ac:dyDescent="0.25">
      <c r="A77" s="13" t="s">
        <v>672</v>
      </c>
      <c r="B77" s="14">
        <v>0.437500000000001</v>
      </c>
      <c r="C77" s="14">
        <v>0.50000000000000111</v>
      </c>
      <c r="D77" s="15" t="s">
        <v>690</v>
      </c>
      <c r="E77" s="13" t="s">
        <v>200</v>
      </c>
      <c r="F77" s="16">
        <v>95</v>
      </c>
    </row>
    <row r="78" spans="1:6" ht="45" x14ac:dyDescent="0.25">
      <c r="A78" s="13" t="s">
        <v>672</v>
      </c>
      <c r="B78" s="14">
        <v>0.437500000000001</v>
      </c>
      <c r="C78" s="14">
        <v>0.50000000000000111</v>
      </c>
      <c r="D78" s="15" t="s">
        <v>691</v>
      </c>
      <c r="E78" s="13" t="s">
        <v>692</v>
      </c>
      <c r="F78" s="16">
        <v>117</v>
      </c>
    </row>
    <row r="79" spans="1:6" ht="30" x14ac:dyDescent="0.25">
      <c r="A79" s="13" t="s">
        <v>672</v>
      </c>
      <c r="B79" s="14">
        <v>0.437500000000001</v>
      </c>
      <c r="C79" s="14">
        <v>0.50000000000000111</v>
      </c>
      <c r="D79" s="15" t="s">
        <v>693</v>
      </c>
      <c r="E79" s="13" t="s">
        <v>694</v>
      </c>
      <c r="F79" s="16">
        <v>157</v>
      </c>
    </row>
    <row r="80" spans="1:6" ht="30" x14ac:dyDescent="0.25">
      <c r="A80" s="13" t="s">
        <v>672</v>
      </c>
      <c r="B80" s="14">
        <v>0.437500000000001</v>
      </c>
      <c r="C80" s="14">
        <v>0.50000000000000111</v>
      </c>
      <c r="D80" s="15" t="s">
        <v>695</v>
      </c>
      <c r="E80" s="13" t="s">
        <v>68</v>
      </c>
      <c r="F80" s="16">
        <v>168</v>
      </c>
    </row>
    <row r="81" spans="1:6" ht="30" x14ac:dyDescent="0.25">
      <c r="A81" s="13" t="s">
        <v>672</v>
      </c>
      <c r="B81" s="14">
        <v>0.437500000000001</v>
      </c>
      <c r="C81" s="14">
        <v>0.50000000000000111</v>
      </c>
      <c r="D81" s="15" t="s">
        <v>696</v>
      </c>
      <c r="E81" s="13" t="s">
        <v>697</v>
      </c>
      <c r="F81" s="16">
        <v>38</v>
      </c>
    </row>
    <row r="82" spans="1:6" ht="30" x14ac:dyDescent="0.25">
      <c r="A82" s="13" t="s">
        <v>672</v>
      </c>
      <c r="B82" s="14">
        <v>0.437500000000001</v>
      </c>
      <c r="C82" s="14">
        <v>0.50000000000000111</v>
      </c>
      <c r="D82" s="15" t="s">
        <v>698</v>
      </c>
      <c r="E82" s="13" t="s">
        <v>699</v>
      </c>
      <c r="F82" s="16">
        <v>77</v>
      </c>
    </row>
    <row r="83" spans="1:6" ht="30" x14ac:dyDescent="0.25">
      <c r="A83" s="13" t="s">
        <v>672</v>
      </c>
      <c r="B83" s="14">
        <v>0.437500000000001</v>
      </c>
      <c r="C83" s="14">
        <v>0.50000000000000111</v>
      </c>
      <c r="D83" s="15" t="s">
        <v>700</v>
      </c>
      <c r="E83" s="13" t="s">
        <v>701</v>
      </c>
      <c r="F83" s="16">
        <v>47</v>
      </c>
    </row>
    <row r="84" spans="1:6" ht="30" x14ac:dyDescent="0.25">
      <c r="A84" s="13" t="s">
        <v>672</v>
      </c>
      <c r="B84" s="14">
        <v>0.437500000000001</v>
      </c>
      <c r="C84" s="14">
        <v>0.50000000000000111</v>
      </c>
      <c r="D84" s="15" t="s">
        <v>702</v>
      </c>
      <c r="E84" s="13" t="s">
        <v>703</v>
      </c>
      <c r="F84" s="16">
        <v>45</v>
      </c>
    </row>
    <row r="85" spans="1:6" ht="30" x14ac:dyDescent="0.25">
      <c r="A85" s="13" t="s">
        <v>672</v>
      </c>
      <c r="B85" s="14">
        <v>0.437500000000001</v>
      </c>
      <c r="C85" s="14">
        <v>0.50000000000000111</v>
      </c>
      <c r="D85" s="15" t="s">
        <v>704</v>
      </c>
      <c r="E85" s="13" t="s">
        <v>705</v>
      </c>
      <c r="F85" s="16">
        <v>39</v>
      </c>
    </row>
    <row r="86" spans="1:6" ht="30" x14ac:dyDescent="0.25">
      <c r="A86" s="13" t="s">
        <v>672</v>
      </c>
      <c r="B86" s="14">
        <v>0.437500000000001</v>
      </c>
      <c r="C86" s="14">
        <v>0.50000000000000111</v>
      </c>
      <c r="D86" s="15" t="s">
        <v>706</v>
      </c>
      <c r="E86" s="13" t="s">
        <v>463</v>
      </c>
      <c r="F86" s="16">
        <v>63</v>
      </c>
    </row>
    <row r="87" spans="1:6" ht="30" x14ac:dyDescent="0.25">
      <c r="A87" s="13" t="s">
        <v>672</v>
      </c>
      <c r="B87" s="14">
        <v>0.437500000000001</v>
      </c>
      <c r="C87" s="14">
        <v>0.50000000000000111</v>
      </c>
      <c r="D87" s="15" t="s">
        <v>707</v>
      </c>
      <c r="E87" s="13" t="s">
        <v>708</v>
      </c>
      <c r="F87" s="16">
        <v>42</v>
      </c>
    </row>
    <row r="88" spans="1:6" ht="60" x14ac:dyDescent="0.25">
      <c r="A88" s="13" t="s">
        <v>672</v>
      </c>
      <c r="B88" s="14">
        <v>0.50000000000000111</v>
      </c>
      <c r="C88" s="14">
        <v>0.56250000000000133</v>
      </c>
      <c r="D88" s="15" t="s">
        <v>709</v>
      </c>
      <c r="E88" s="17"/>
      <c r="F88" s="16">
        <v>138</v>
      </c>
    </row>
    <row r="89" spans="1:6" ht="45" x14ac:dyDescent="0.25">
      <c r="A89" s="13" t="s">
        <v>672</v>
      </c>
      <c r="B89" s="14">
        <v>0.50000000000000111</v>
      </c>
      <c r="C89" s="14">
        <v>0.56250000000000133</v>
      </c>
      <c r="D89" s="15" t="s">
        <v>710</v>
      </c>
      <c r="E89" s="17"/>
      <c r="F89" s="16">
        <v>69</v>
      </c>
    </row>
    <row r="90" spans="1:6" ht="15.75" x14ac:dyDescent="0.25">
      <c r="A90" s="13" t="s">
        <v>672</v>
      </c>
      <c r="B90" s="14">
        <v>0.50000000000000111</v>
      </c>
      <c r="C90" s="14">
        <v>0.5833333333333347</v>
      </c>
      <c r="D90" s="15" t="s">
        <v>711</v>
      </c>
      <c r="E90" s="17"/>
      <c r="F90" s="16">
        <v>40</v>
      </c>
    </row>
    <row r="91" spans="1:6" ht="30" x14ac:dyDescent="0.25">
      <c r="A91" s="13" t="s">
        <v>672</v>
      </c>
      <c r="B91" s="14">
        <v>0.51041666666666785</v>
      </c>
      <c r="C91" s="14">
        <v>0.57291666666666796</v>
      </c>
      <c r="D91" s="15" t="s">
        <v>712</v>
      </c>
      <c r="E91" s="17"/>
      <c r="F91" s="16">
        <v>6</v>
      </c>
    </row>
    <row r="92" spans="1:6" ht="30" x14ac:dyDescent="0.25">
      <c r="A92" s="13" t="s">
        <v>672</v>
      </c>
      <c r="B92" s="14">
        <v>0.56250000000000133</v>
      </c>
      <c r="C92" s="14">
        <v>0.64583333333333481</v>
      </c>
      <c r="D92" s="15" t="s">
        <v>713</v>
      </c>
      <c r="E92" s="13" t="s">
        <v>714</v>
      </c>
      <c r="F92" s="16">
        <v>50</v>
      </c>
    </row>
    <row r="93" spans="1:6" ht="45" x14ac:dyDescent="0.25">
      <c r="A93" s="13" t="s">
        <v>672</v>
      </c>
      <c r="B93" s="14">
        <v>0.56250000000000133</v>
      </c>
      <c r="C93" s="14">
        <v>0.64583333333333481</v>
      </c>
      <c r="D93" s="15" t="s">
        <v>715</v>
      </c>
      <c r="E93" s="13" t="s">
        <v>716</v>
      </c>
      <c r="F93" s="16">
        <v>48</v>
      </c>
    </row>
    <row r="94" spans="1:6" ht="45" x14ac:dyDescent="0.25">
      <c r="A94" s="13" t="s">
        <v>672</v>
      </c>
      <c r="B94" s="14">
        <v>0.56250000000000133</v>
      </c>
      <c r="C94" s="14">
        <v>0.64583333333333481</v>
      </c>
      <c r="D94" s="15" t="s">
        <v>717</v>
      </c>
      <c r="E94" s="13" t="s">
        <v>718</v>
      </c>
      <c r="F94" s="16">
        <v>168</v>
      </c>
    </row>
    <row r="95" spans="1:6" ht="45" x14ac:dyDescent="0.25">
      <c r="A95" s="13" t="s">
        <v>672</v>
      </c>
      <c r="B95" s="14">
        <v>0.56250000000000133</v>
      </c>
      <c r="C95" s="14">
        <v>0.64583333333333481</v>
      </c>
      <c r="D95" s="15" t="s">
        <v>719</v>
      </c>
      <c r="E95" s="13" t="s">
        <v>720</v>
      </c>
      <c r="F95" s="16">
        <v>74</v>
      </c>
    </row>
    <row r="96" spans="1:6" ht="30" x14ac:dyDescent="0.25">
      <c r="A96" s="13" t="s">
        <v>672</v>
      </c>
      <c r="B96" s="14">
        <v>0.56250000000000133</v>
      </c>
      <c r="C96" s="14">
        <v>0.64583333333333481</v>
      </c>
      <c r="D96" s="15" t="s">
        <v>721</v>
      </c>
      <c r="E96" s="13" t="s">
        <v>722</v>
      </c>
      <c r="F96" s="16">
        <v>89</v>
      </c>
    </row>
    <row r="97" spans="1:6" ht="45" x14ac:dyDescent="0.25">
      <c r="A97" s="13" t="s">
        <v>672</v>
      </c>
      <c r="B97" s="14">
        <v>0.56250000000000133</v>
      </c>
      <c r="C97" s="14">
        <v>0.64583333333333481</v>
      </c>
      <c r="D97" s="15" t="s">
        <v>723</v>
      </c>
      <c r="E97" s="13" t="s">
        <v>724</v>
      </c>
      <c r="F97" s="16">
        <v>50</v>
      </c>
    </row>
    <row r="98" spans="1:6" ht="45" x14ac:dyDescent="0.25">
      <c r="A98" s="13" t="s">
        <v>672</v>
      </c>
      <c r="B98" s="14">
        <v>0.5833333333333347</v>
      </c>
      <c r="C98" s="14">
        <v>0.64583333333333481</v>
      </c>
      <c r="D98" s="15" t="s">
        <v>725</v>
      </c>
      <c r="E98" s="17"/>
      <c r="F98" s="16">
        <v>4</v>
      </c>
    </row>
    <row r="99" spans="1:6" ht="60" x14ac:dyDescent="0.25">
      <c r="A99" s="13" t="s">
        <v>672</v>
      </c>
      <c r="B99" s="14">
        <v>0.64583333333333481</v>
      </c>
      <c r="C99" s="14">
        <v>0.72916666666666829</v>
      </c>
      <c r="D99" s="15" t="s">
        <v>726</v>
      </c>
      <c r="E99" s="17"/>
      <c r="F99" s="16">
        <v>11</v>
      </c>
    </row>
    <row r="100" spans="1:6" ht="60" x14ac:dyDescent="0.25">
      <c r="A100" s="13" t="s">
        <v>672</v>
      </c>
      <c r="B100" s="14">
        <v>0.67708333333333492</v>
      </c>
      <c r="C100" s="14">
        <v>0.72916666666666829</v>
      </c>
      <c r="D100" s="15" t="s">
        <v>727</v>
      </c>
      <c r="E100" s="13" t="s">
        <v>728</v>
      </c>
      <c r="F100" s="16">
        <v>494</v>
      </c>
    </row>
    <row r="101" spans="1:6" ht="90" x14ac:dyDescent="0.25">
      <c r="A101" s="13" t="s">
        <v>672</v>
      </c>
      <c r="B101" s="14">
        <v>0.72916666666666829</v>
      </c>
      <c r="C101" s="14">
        <v>0.81250000000000189</v>
      </c>
      <c r="D101" s="15" t="s">
        <v>729</v>
      </c>
      <c r="E101" s="17"/>
      <c r="F101" s="16">
        <v>750</v>
      </c>
    </row>
    <row r="102" spans="1:6" ht="90" x14ac:dyDescent="0.25">
      <c r="A102" s="13" t="s">
        <v>672</v>
      </c>
      <c r="B102" s="14">
        <v>0.75000000000000167</v>
      </c>
      <c r="C102" s="14">
        <v>0.91666666666666874</v>
      </c>
      <c r="D102" s="15" t="s">
        <v>730</v>
      </c>
      <c r="E102" s="17"/>
      <c r="F102" s="16">
        <v>18</v>
      </c>
    </row>
    <row r="103" spans="1:6" ht="15.75" x14ac:dyDescent="0.25">
      <c r="A103" s="13" t="s">
        <v>672</v>
      </c>
      <c r="B103" s="14">
        <v>0.79166666666666852</v>
      </c>
      <c r="C103" s="14">
        <v>0.83333333333333526</v>
      </c>
      <c r="D103" s="15" t="s">
        <v>731</v>
      </c>
      <c r="E103" s="17"/>
      <c r="F103" s="16">
        <v>59</v>
      </c>
    </row>
    <row r="104" spans="1:6" ht="30" x14ac:dyDescent="0.25">
      <c r="A104" s="13" t="s">
        <v>672</v>
      </c>
      <c r="B104" s="14">
        <v>0.81250000000000189</v>
      </c>
      <c r="C104" s="14">
        <v>0.85416666666666863</v>
      </c>
      <c r="D104" s="15" t="s">
        <v>732</v>
      </c>
      <c r="E104" s="17"/>
      <c r="F104" s="16">
        <v>53</v>
      </c>
    </row>
    <row r="105" spans="1:6" ht="30" x14ac:dyDescent="0.25">
      <c r="A105" s="13" t="s">
        <v>672</v>
      </c>
      <c r="B105" s="14">
        <v>0.83333333333333526</v>
      </c>
      <c r="C105" s="14">
        <v>0.93750000000000211</v>
      </c>
      <c r="D105" s="15" t="s">
        <v>733</v>
      </c>
      <c r="E105" s="17"/>
      <c r="F105" s="16">
        <v>110</v>
      </c>
    </row>
    <row r="106" spans="1:6" ht="60" x14ac:dyDescent="0.25">
      <c r="A106" s="13" t="s">
        <v>672</v>
      </c>
      <c r="B106" s="14">
        <v>0.83333333333333526</v>
      </c>
      <c r="C106" s="14">
        <v>0.91666666666666874</v>
      </c>
      <c r="D106" s="15" t="s">
        <v>734</v>
      </c>
      <c r="E106" s="17"/>
      <c r="F106" s="16">
        <v>15</v>
      </c>
    </row>
    <row r="107" spans="1:6" ht="75" x14ac:dyDescent="0.25">
      <c r="A107" s="13" t="s">
        <v>672</v>
      </c>
      <c r="B107" s="14">
        <v>0.83333333333333526</v>
      </c>
      <c r="C107" s="14">
        <v>0.91666666666666874</v>
      </c>
      <c r="D107" s="15" t="s">
        <v>735</v>
      </c>
      <c r="E107" s="17"/>
      <c r="F107" s="16">
        <v>8</v>
      </c>
    </row>
    <row r="108" spans="1:6" ht="90" x14ac:dyDescent="0.25">
      <c r="A108" s="13" t="s">
        <v>672</v>
      </c>
      <c r="B108" s="14">
        <v>0.83333333333333526</v>
      </c>
      <c r="C108" s="14">
        <v>0.91666666666666874</v>
      </c>
      <c r="D108" s="15" t="s">
        <v>736</v>
      </c>
      <c r="E108" s="17"/>
      <c r="F108" s="16">
        <v>24</v>
      </c>
    </row>
    <row r="109" spans="1:6" ht="45" x14ac:dyDescent="0.25">
      <c r="A109" s="13" t="s">
        <v>672</v>
      </c>
      <c r="B109" s="14">
        <v>0.83333333333333526</v>
      </c>
      <c r="C109" s="14">
        <v>0.91666666666666874</v>
      </c>
      <c r="D109" s="15" t="s">
        <v>737</v>
      </c>
      <c r="E109" s="17"/>
      <c r="F109" s="16">
        <v>30</v>
      </c>
    </row>
    <row r="110" spans="1:6" ht="90" x14ac:dyDescent="0.25">
      <c r="A110" s="13" t="s">
        <v>672</v>
      </c>
      <c r="B110" s="14">
        <v>0.83333333333333526</v>
      </c>
      <c r="C110" s="14">
        <v>0.91666666666666874</v>
      </c>
      <c r="D110" s="15" t="s">
        <v>738</v>
      </c>
      <c r="E110" s="17"/>
      <c r="F110" s="16">
        <v>22</v>
      </c>
    </row>
    <row r="111" spans="1:6" ht="75" x14ac:dyDescent="0.25">
      <c r="A111" s="13" t="s">
        <v>672</v>
      </c>
      <c r="B111" s="14">
        <v>0.85416666666666863</v>
      </c>
      <c r="C111" s="14">
        <v>0.91666666666666874</v>
      </c>
      <c r="D111" s="15" t="s">
        <v>739</v>
      </c>
      <c r="E111" s="17"/>
      <c r="F111" s="16">
        <v>75</v>
      </c>
    </row>
    <row r="112" spans="1:6" ht="15.75" x14ac:dyDescent="0.25">
      <c r="A112" s="13" t="s">
        <v>672</v>
      </c>
      <c r="B112" s="14">
        <v>0.875000000000002</v>
      </c>
      <c r="C112" s="14">
        <v>0.92708333333333548</v>
      </c>
      <c r="D112" s="15" t="s">
        <v>740</v>
      </c>
      <c r="E112" s="17"/>
      <c r="F112" s="16">
        <v>143</v>
      </c>
    </row>
    <row r="113" spans="1:6" ht="45" x14ac:dyDescent="0.25">
      <c r="A113" s="13" t="s">
        <v>741</v>
      </c>
      <c r="B113" s="14">
        <v>0.29166666666666735</v>
      </c>
      <c r="C113" s="14">
        <v>0.33333333333333409</v>
      </c>
      <c r="D113" s="15" t="s">
        <v>742</v>
      </c>
      <c r="E113" s="17"/>
      <c r="F113" s="16">
        <v>45</v>
      </c>
    </row>
    <row r="114" spans="1:6" ht="15.75" x14ac:dyDescent="0.25">
      <c r="A114" s="13" t="s">
        <v>741</v>
      </c>
      <c r="B114" s="14">
        <v>0.29166666666666735</v>
      </c>
      <c r="C114" s="14">
        <v>0.33333333333333409</v>
      </c>
      <c r="D114" s="15" t="s">
        <v>284</v>
      </c>
      <c r="E114" s="17"/>
      <c r="F114" s="16">
        <v>28</v>
      </c>
    </row>
    <row r="115" spans="1:6" ht="30" x14ac:dyDescent="0.25">
      <c r="A115" s="13" t="s">
        <v>741</v>
      </c>
      <c r="B115" s="14">
        <v>0.35416666666666746</v>
      </c>
      <c r="C115" s="14">
        <v>0.39583333333333426</v>
      </c>
      <c r="D115" s="15" t="s">
        <v>743</v>
      </c>
      <c r="E115" s="13" t="s">
        <v>744</v>
      </c>
      <c r="F115" s="16">
        <v>50</v>
      </c>
    </row>
    <row r="116" spans="1:6" ht="30" x14ac:dyDescent="0.25">
      <c r="A116" s="13" t="s">
        <v>741</v>
      </c>
      <c r="B116" s="14">
        <v>0.35416666666666746</v>
      </c>
      <c r="C116" s="14">
        <v>0.39583333333333426</v>
      </c>
      <c r="D116" s="15" t="s">
        <v>745</v>
      </c>
      <c r="E116" s="13" t="s">
        <v>746</v>
      </c>
      <c r="F116" s="16">
        <v>79</v>
      </c>
    </row>
    <row r="117" spans="1:6" ht="30" x14ac:dyDescent="0.25">
      <c r="A117" s="13" t="s">
        <v>741</v>
      </c>
      <c r="B117" s="14">
        <v>0.35416666666666746</v>
      </c>
      <c r="C117" s="14">
        <v>0.39583333333333426</v>
      </c>
      <c r="D117" s="15" t="s">
        <v>747</v>
      </c>
      <c r="E117" s="13" t="s">
        <v>748</v>
      </c>
      <c r="F117" s="16">
        <v>132</v>
      </c>
    </row>
    <row r="118" spans="1:6" ht="30" x14ac:dyDescent="0.25">
      <c r="A118" s="13" t="s">
        <v>741</v>
      </c>
      <c r="B118" s="14">
        <v>0.35416666666666746</v>
      </c>
      <c r="C118" s="14">
        <v>0.39583333333333426</v>
      </c>
      <c r="D118" s="15" t="s">
        <v>749</v>
      </c>
      <c r="E118" s="13" t="s">
        <v>750</v>
      </c>
      <c r="F118" s="16">
        <v>53</v>
      </c>
    </row>
    <row r="119" spans="1:6" ht="30" x14ac:dyDescent="0.25">
      <c r="A119" s="13" t="s">
        <v>741</v>
      </c>
      <c r="B119" s="14">
        <v>0.35416666666666746</v>
      </c>
      <c r="C119" s="14">
        <v>0.39583333333333426</v>
      </c>
      <c r="D119" s="15" t="s">
        <v>751</v>
      </c>
      <c r="E119" s="13" t="s">
        <v>752</v>
      </c>
      <c r="F119" s="16">
        <v>88</v>
      </c>
    </row>
    <row r="120" spans="1:6" ht="30" x14ac:dyDescent="0.25">
      <c r="A120" s="13" t="s">
        <v>741</v>
      </c>
      <c r="B120" s="14">
        <v>0.35416666666666746</v>
      </c>
      <c r="C120" s="14">
        <v>0.39583333333333426</v>
      </c>
      <c r="D120" s="15" t="s">
        <v>753</v>
      </c>
      <c r="E120" s="13" t="s">
        <v>754</v>
      </c>
      <c r="F120" s="16">
        <v>48</v>
      </c>
    </row>
    <row r="121" spans="1:6" ht="30" x14ac:dyDescent="0.25">
      <c r="A121" s="13" t="s">
        <v>741</v>
      </c>
      <c r="B121" s="14">
        <v>0.35416666666666746</v>
      </c>
      <c r="C121" s="14">
        <v>0.39583333333333426</v>
      </c>
      <c r="D121" s="15" t="s">
        <v>755</v>
      </c>
      <c r="E121" s="13" t="s">
        <v>756</v>
      </c>
      <c r="F121" s="16">
        <v>16</v>
      </c>
    </row>
    <row r="122" spans="1:6" ht="30" x14ac:dyDescent="0.25">
      <c r="A122" s="13" t="s">
        <v>741</v>
      </c>
      <c r="B122" s="14">
        <v>0.35416666666666746</v>
      </c>
      <c r="C122" s="14">
        <v>0.39583333333333426</v>
      </c>
      <c r="D122" s="15" t="s">
        <v>757</v>
      </c>
      <c r="E122" s="13" t="s">
        <v>758</v>
      </c>
      <c r="F122" s="16">
        <v>24</v>
      </c>
    </row>
    <row r="123" spans="1:6" ht="30" x14ac:dyDescent="0.25">
      <c r="A123" s="13" t="s">
        <v>741</v>
      </c>
      <c r="B123" s="14">
        <v>0.35416666666666746</v>
      </c>
      <c r="C123" s="14">
        <v>0.39583333333333426</v>
      </c>
      <c r="D123" s="15" t="s">
        <v>759</v>
      </c>
      <c r="E123" s="13" t="s">
        <v>760</v>
      </c>
      <c r="F123" s="16">
        <v>89</v>
      </c>
    </row>
    <row r="124" spans="1:6" ht="30" x14ac:dyDescent="0.25">
      <c r="A124" s="13" t="s">
        <v>741</v>
      </c>
      <c r="B124" s="14">
        <v>0.35416666666666746</v>
      </c>
      <c r="C124" s="14">
        <v>0.39583333333333426</v>
      </c>
      <c r="D124" s="15" t="s">
        <v>761</v>
      </c>
      <c r="E124" s="13" t="s">
        <v>762</v>
      </c>
      <c r="F124" s="16">
        <v>75</v>
      </c>
    </row>
    <row r="125" spans="1:6" x14ac:dyDescent="0.25">
      <c r="A125" s="13" t="s">
        <v>741</v>
      </c>
      <c r="B125" s="14">
        <v>0.35416666666666746</v>
      </c>
      <c r="C125" s="14">
        <v>0.39583333333333426</v>
      </c>
      <c r="D125" s="15" t="s">
        <v>763</v>
      </c>
      <c r="E125" s="13" t="s">
        <v>764</v>
      </c>
      <c r="F125" s="16">
        <v>32</v>
      </c>
    </row>
    <row r="126" spans="1:6" ht="90" x14ac:dyDescent="0.25">
      <c r="A126" s="13" t="s">
        <v>741</v>
      </c>
      <c r="B126" s="14">
        <v>0.37500000000000083</v>
      </c>
      <c r="C126" s="14">
        <v>0.45833333333333437</v>
      </c>
      <c r="D126" s="15" t="s">
        <v>765</v>
      </c>
      <c r="E126" s="13" t="s">
        <v>766</v>
      </c>
      <c r="F126" s="16">
        <v>62</v>
      </c>
    </row>
    <row r="127" spans="1:6" ht="30" x14ac:dyDescent="0.25">
      <c r="A127" s="13" t="s">
        <v>741</v>
      </c>
      <c r="B127" s="14">
        <v>0.41666666666666763</v>
      </c>
      <c r="C127" s="14">
        <v>0.47916666666666774</v>
      </c>
      <c r="D127" s="15" t="s">
        <v>767</v>
      </c>
      <c r="E127" s="13" t="s">
        <v>768</v>
      </c>
      <c r="F127" s="16">
        <v>248</v>
      </c>
    </row>
    <row r="128" spans="1:6" ht="30" x14ac:dyDescent="0.25">
      <c r="A128" s="13" t="s">
        <v>741</v>
      </c>
      <c r="B128" s="14">
        <v>0.41666666666666763</v>
      </c>
      <c r="C128" s="14">
        <v>0.47916666666666774</v>
      </c>
      <c r="D128" s="15" t="s">
        <v>769</v>
      </c>
      <c r="E128" s="13" t="s">
        <v>770</v>
      </c>
      <c r="F128" s="16">
        <v>56</v>
      </c>
    </row>
    <row r="129" spans="1:6" ht="30" x14ac:dyDescent="0.25">
      <c r="A129" s="13" t="s">
        <v>741</v>
      </c>
      <c r="B129" s="14">
        <v>0.41666666666666763</v>
      </c>
      <c r="C129" s="14">
        <v>0.47916666666666774</v>
      </c>
      <c r="D129" s="15" t="s">
        <v>771</v>
      </c>
      <c r="E129" s="13" t="s">
        <v>772</v>
      </c>
      <c r="F129" s="16">
        <v>105</v>
      </c>
    </row>
    <row r="130" spans="1:6" ht="30" x14ac:dyDescent="0.25">
      <c r="A130" s="13" t="s">
        <v>741</v>
      </c>
      <c r="B130" s="14">
        <v>0.41666666666666763</v>
      </c>
      <c r="C130" s="14">
        <v>0.47916666666666774</v>
      </c>
      <c r="D130" s="15" t="s">
        <v>773</v>
      </c>
      <c r="E130" s="13" t="s">
        <v>774</v>
      </c>
      <c r="F130" s="16">
        <v>145</v>
      </c>
    </row>
    <row r="131" spans="1:6" x14ac:dyDescent="0.25">
      <c r="A131" s="13" t="s">
        <v>741</v>
      </c>
      <c r="B131" s="14">
        <v>0.41666666666666763</v>
      </c>
      <c r="C131" s="14">
        <v>0.47916666666666774</v>
      </c>
      <c r="D131" s="15" t="s">
        <v>775</v>
      </c>
      <c r="E131" s="13" t="s">
        <v>776</v>
      </c>
      <c r="F131" s="16">
        <v>89</v>
      </c>
    </row>
    <row r="132" spans="1:6" ht="30" x14ac:dyDescent="0.25">
      <c r="A132" s="13" t="s">
        <v>741</v>
      </c>
      <c r="B132" s="14">
        <v>0.41666666666666763</v>
      </c>
      <c r="C132" s="14">
        <v>0.47916666666666774</v>
      </c>
      <c r="D132" s="15" t="s">
        <v>777</v>
      </c>
      <c r="E132" s="13" t="s">
        <v>778</v>
      </c>
      <c r="F132" s="16">
        <v>54</v>
      </c>
    </row>
    <row r="133" spans="1:6" ht="30" x14ac:dyDescent="0.25">
      <c r="A133" s="13" t="s">
        <v>741</v>
      </c>
      <c r="B133" s="14">
        <v>0.41666666666666763</v>
      </c>
      <c r="C133" s="14">
        <v>0.47916666666666774</v>
      </c>
      <c r="D133" s="15" t="s">
        <v>779</v>
      </c>
      <c r="E133" s="13" t="s">
        <v>780</v>
      </c>
      <c r="F133" s="16">
        <v>76</v>
      </c>
    </row>
    <row r="134" spans="1:6" ht="30" x14ac:dyDescent="0.25">
      <c r="A134" s="13" t="s">
        <v>741</v>
      </c>
      <c r="B134" s="14">
        <v>0.41666666666666763</v>
      </c>
      <c r="C134" s="14">
        <v>0.47916666666666774</v>
      </c>
      <c r="D134" s="15" t="s">
        <v>781</v>
      </c>
      <c r="E134" s="13" t="s">
        <v>782</v>
      </c>
      <c r="F134" s="16">
        <v>41</v>
      </c>
    </row>
    <row r="135" spans="1:6" ht="30" x14ac:dyDescent="0.25">
      <c r="A135" s="13" t="s">
        <v>741</v>
      </c>
      <c r="B135" s="14">
        <v>0.41666666666666763</v>
      </c>
      <c r="C135" s="14">
        <v>0.47916666666666774</v>
      </c>
      <c r="D135" s="15" t="s">
        <v>783</v>
      </c>
      <c r="E135" s="13" t="s">
        <v>784</v>
      </c>
      <c r="F135" s="16">
        <v>39</v>
      </c>
    </row>
    <row r="136" spans="1:6" x14ac:dyDescent="0.25">
      <c r="A136" s="13" t="s">
        <v>741</v>
      </c>
      <c r="B136" s="14">
        <v>0.41666666666666763</v>
      </c>
      <c r="C136" s="14">
        <v>0.47916666666666774</v>
      </c>
      <c r="D136" s="15" t="s">
        <v>785</v>
      </c>
      <c r="E136" s="13" t="s">
        <v>786</v>
      </c>
      <c r="F136" s="16">
        <v>68</v>
      </c>
    </row>
    <row r="137" spans="1:6" x14ac:dyDescent="0.25">
      <c r="A137" s="13" t="s">
        <v>741</v>
      </c>
      <c r="B137" s="14">
        <v>0.41666666666666763</v>
      </c>
      <c r="C137" s="14">
        <v>0.47916666666666774</v>
      </c>
      <c r="D137" s="15" t="s">
        <v>787</v>
      </c>
      <c r="E137" s="13" t="s">
        <v>788</v>
      </c>
      <c r="F137" s="16">
        <v>22</v>
      </c>
    </row>
    <row r="138" spans="1:6" ht="30" x14ac:dyDescent="0.25">
      <c r="A138" s="13" t="s">
        <v>741</v>
      </c>
      <c r="B138" s="14">
        <v>0.54166666666666796</v>
      </c>
      <c r="C138" s="14">
        <v>0.62500000000000144</v>
      </c>
      <c r="D138" s="15" t="s">
        <v>789</v>
      </c>
      <c r="E138" s="13" t="s">
        <v>714</v>
      </c>
      <c r="F138" s="16">
        <v>28</v>
      </c>
    </row>
    <row r="139" spans="1:6" ht="45" x14ac:dyDescent="0.25">
      <c r="A139" s="13" t="s">
        <v>741</v>
      </c>
      <c r="B139" s="14">
        <v>0.54166666666666796</v>
      </c>
      <c r="C139" s="14">
        <v>0.62500000000000144</v>
      </c>
      <c r="D139" s="15" t="s">
        <v>790</v>
      </c>
      <c r="E139" s="13" t="s">
        <v>716</v>
      </c>
      <c r="F139" s="16">
        <v>82</v>
      </c>
    </row>
    <row r="140" spans="1:6" ht="45" x14ac:dyDescent="0.25">
      <c r="A140" s="13" t="s">
        <v>741</v>
      </c>
      <c r="B140" s="14">
        <v>0.54166666666666796</v>
      </c>
      <c r="C140" s="14">
        <v>0.62500000000000144</v>
      </c>
      <c r="D140" s="15" t="s">
        <v>791</v>
      </c>
      <c r="E140" s="13" t="s">
        <v>718</v>
      </c>
      <c r="F140" s="16">
        <v>75</v>
      </c>
    </row>
    <row r="141" spans="1:6" ht="45" x14ac:dyDescent="0.25">
      <c r="A141" s="13" t="s">
        <v>741</v>
      </c>
      <c r="B141" s="14">
        <v>0.54166666666666796</v>
      </c>
      <c r="C141" s="14">
        <v>0.62500000000000144</v>
      </c>
      <c r="D141" s="15" t="s">
        <v>792</v>
      </c>
      <c r="E141" s="13" t="s">
        <v>720</v>
      </c>
      <c r="F141" s="16">
        <v>94</v>
      </c>
    </row>
    <row r="142" spans="1:6" ht="45" x14ac:dyDescent="0.25">
      <c r="A142" s="13" t="s">
        <v>741</v>
      </c>
      <c r="B142" s="14">
        <v>0.54166666666666796</v>
      </c>
      <c r="C142" s="14">
        <v>0.62500000000000144</v>
      </c>
      <c r="D142" s="15" t="s">
        <v>793</v>
      </c>
      <c r="E142" s="13" t="s">
        <v>722</v>
      </c>
      <c r="F142" s="16">
        <v>64</v>
      </c>
    </row>
    <row r="143" spans="1:6" ht="45" x14ac:dyDescent="0.25">
      <c r="A143" s="13" t="s">
        <v>741</v>
      </c>
      <c r="B143" s="14">
        <v>0.54166666666666796</v>
      </c>
      <c r="C143" s="14">
        <v>0.62500000000000144</v>
      </c>
      <c r="D143" s="15" t="s">
        <v>794</v>
      </c>
      <c r="E143" s="13" t="s">
        <v>724</v>
      </c>
      <c r="F143" s="16">
        <v>52</v>
      </c>
    </row>
    <row r="144" spans="1:6" ht="45" x14ac:dyDescent="0.25">
      <c r="A144" s="13" t="s">
        <v>741</v>
      </c>
      <c r="B144" s="14">
        <v>0.54166666666666796</v>
      </c>
      <c r="C144" s="14">
        <v>0.62500000000000144</v>
      </c>
      <c r="D144" s="15" t="s">
        <v>795</v>
      </c>
      <c r="E144" s="13" t="s">
        <v>796</v>
      </c>
      <c r="F144" s="16">
        <v>38</v>
      </c>
    </row>
    <row r="145" spans="1:6" ht="75" x14ac:dyDescent="0.25">
      <c r="A145" s="13" t="s">
        <v>741</v>
      </c>
      <c r="B145" s="14">
        <v>0.68750000000000155</v>
      </c>
      <c r="C145" s="14">
        <v>0.72916666666666829</v>
      </c>
      <c r="D145" s="15" t="s">
        <v>797</v>
      </c>
      <c r="E145" s="13" t="s">
        <v>798</v>
      </c>
      <c r="F145" s="16">
        <v>365</v>
      </c>
    </row>
    <row r="146" spans="1:6" ht="60" x14ac:dyDescent="0.25">
      <c r="A146" s="13" t="s">
        <v>741</v>
      </c>
      <c r="B146" s="14">
        <v>0.73958333333333504</v>
      </c>
      <c r="C146" s="14">
        <v>0.79166666666666852</v>
      </c>
      <c r="D146" s="15" t="s">
        <v>799</v>
      </c>
      <c r="E146" s="17"/>
      <c r="F146" s="16">
        <v>166</v>
      </c>
    </row>
    <row r="147" spans="1:6" ht="45" x14ac:dyDescent="0.25">
      <c r="A147" s="13" t="s">
        <v>800</v>
      </c>
      <c r="B147" s="14">
        <v>0.33333333333333409</v>
      </c>
      <c r="C147" s="14">
        <v>0.37500000000000083</v>
      </c>
      <c r="D147" s="15" t="s">
        <v>801</v>
      </c>
      <c r="E147" s="13" t="s">
        <v>802</v>
      </c>
      <c r="F147" s="16">
        <v>174</v>
      </c>
    </row>
    <row r="148" spans="1:6" ht="30" x14ac:dyDescent="0.25">
      <c r="A148" s="13" t="s">
        <v>800</v>
      </c>
      <c r="B148" s="14">
        <v>0.33333333333333409</v>
      </c>
      <c r="C148" s="14">
        <v>0.37500000000000083</v>
      </c>
      <c r="D148" s="15" t="s">
        <v>803</v>
      </c>
      <c r="E148" s="13" t="s">
        <v>804</v>
      </c>
      <c r="F148" s="16">
        <v>81</v>
      </c>
    </row>
    <row r="149" spans="1:6" ht="30" x14ac:dyDescent="0.25">
      <c r="A149" s="13" t="s">
        <v>800</v>
      </c>
      <c r="B149" s="14">
        <v>0.33333333333333409</v>
      </c>
      <c r="C149" s="14">
        <v>0.37500000000000083</v>
      </c>
      <c r="D149" s="15" t="s">
        <v>805</v>
      </c>
      <c r="E149" s="13" t="s">
        <v>806</v>
      </c>
      <c r="F149" s="16">
        <v>28</v>
      </c>
    </row>
    <row r="150" spans="1:6" ht="30" x14ac:dyDescent="0.25">
      <c r="A150" s="13" t="s">
        <v>800</v>
      </c>
      <c r="B150" s="14">
        <v>0.33333333333333409</v>
      </c>
      <c r="C150" s="14">
        <v>0.37500000000000083</v>
      </c>
      <c r="D150" s="15" t="s">
        <v>807</v>
      </c>
      <c r="E150" s="13" t="s">
        <v>808</v>
      </c>
      <c r="F150" s="16">
        <v>59</v>
      </c>
    </row>
    <row r="151" spans="1:6" ht="45" x14ac:dyDescent="0.25">
      <c r="A151" s="13" t="s">
        <v>800</v>
      </c>
      <c r="B151" s="14">
        <v>0.33333333333333409</v>
      </c>
      <c r="C151" s="14">
        <v>0.37500000000000083</v>
      </c>
      <c r="D151" s="15" t="s">
        <v>809</v>
      </c>
      <c r="E151" s="13" t="s">
        <v>810</v>
      </c>
      <c r="F151" s="16">
        <v>58</v>
      </c>
    </row>
    <row r="152" spans="1:6" ht="30" x14ac:dyDescent="0.25">
      <c r="A152" s="13" t="s">
        <v>800</v>
      </c>
      <c r="B152" s="14">
        <v>0.33333333333333409</v>
      </c>
      <c r="C152" s="14">
        <v>0.37500000000000083</v>
      </c>
      <c r="D152" s="15" t="s">
        <v>811</v>
      </c>
      <c r="E152" s="13" t="s">
        <v>812</v>
      </c>
      <c r="F152" s="16">
        <v>28</v>
      </c>
    </row>
    <row r="153" spans="1:6" x14ac:dyDescent="0.25">
      <c r="A153" s="13" t="s">
        <v>800</v>
      </c>
      <c r="B153" s="14">
        <v>0.33333333333333409</v>
      </c>
      <c r="C153" s="14">
        <v>0.37500000000000083</v>
      </c>
      <c r="D153" s="15" t="s">
        <v>813</v>
      </c>
      <c r="E153" s="13" t="s">
        <v>814</v>
      </c>
      <c r="F153" s="16">
        <v>23</v>
      </c>
    </row>
    <row r="154" spans="1:6" x14ac:dyDescent="0.25">
      <c r="A154" s="13" t="s">
        <v>800</v>
      </c>
      <c r="B154" s="14">
        <v>0.33333333333333409</v>
      </c>
      <c r="C154" s="14">
        <v>0.37500000000000083</v>
      </c>
      <c r="D154" s="15" t="s">
        <v>815</v>
      </c>
      <c r="E154" s="13" t="s">
        <v>816</v>
      </c>
      <c r="F154" s="16">
        <v>16</v>
      </c>
    </row>
    <row r="155" spans="1:6" ht="30" x14ac:dyDescent="0.25">
      <c r="A155" s="13" t="s">
        <v>800</v>
      </c>
      <c r="B155" s="14">
        <v>0.33333333333333409</v>
      </c>
      <c r="C155" s="14">
        <v>0.37500000000000083</v>
      </c>
      <c r="D155" s="15" t="s">
        <v>817</v>
      </c>
      <c r="E155" s="13" t="s">
        <v>818</v>
      </c>
      <c r="F155" s="16">
        <v>25</v>
      </c>
    </row>
    <row r="156" spans="1:6" x14ac:dyDescent="0.25">
      <c r="A156" s="13" t="s">
        <v>800</v>
      </c>
      <c r="B156" s="14">
        <v>0.33333333333333409</v>
      </c>
      <c r="C156" s="14">
        <v>0.37500000000000083</v>
      </c>
      <c r="D156" s="15" t="s">
        <v>819</v>
      </c>
      <c r="E156" s="13" t="s">
        <v>83</v>
      </c>
      <c r="F156" s="16">
        <v>88</v>
      </c>
    </row>
    <row r="157" spans="1:6" ht="30" x14ac:dyDescent="0.25">
      <c r="A157" s="13" t="s">
        <v>800</v>
      </c>
      <c r="B157" s="14">
        <v>0.39583333333333426</v>
      </c>
      <c r="C157" s="14">
        <v>0.45833333333333437</v>
      </c>
      <c r="D157" s="15" t="s">
        <v>820</v>
      </c>
      <c r="E157" s="13" t="s">
        <v>821</v>
      </c>
      <c r="F157" s="16">
        <v>218</v>
      </c>
    </row>
    <row r="158" spans="1:6" ht="30" x14ac:dyDescent="0.25">
      <c r="A158" s="13" t="s">
        <v>800</v>
      </c>
      <c r="B158" s="14">
        <v>0.39583333333333426</v>
      </c>
      <c r="C158" s="14">
        <v>0.45833333333333437</v>
      </c>
      <c r="D158" s="15" t="s">
        <v>822</v>
      </c>
      <c r="E158" s="13" t="s">
        <v>823</v>
      </c>
      <c r="F158" s="16">
        <v>175</v>
      </c>
    </row>
    <row r="159" spans="1:6" ht="45" x14ac:dyDescent="0.25">
      <c r="A159" s="13" t="s">
        <v>800</v>
      </c>
      <c r="B159" s="14">
        <v>0.39583333333333426</v>
      </c>
      <c r="C159" s="14">
        <v>0.45833333333333437</v>
      </c>
      <c r="D159" s="15" t="s">
        <v>824</v>
      </c>
      <c r="E159" s="13" t="s">
        <v>825</v>
      </c>
      <c r="F159" s="16">
        <v>91</v>
      </c>
    </row>
    <row r="160" spans="1:6" ht="45" x14ac:dyDescent="0.25">
      <c r="A160" s="13" t="s">
        <v>800</v>
      </c>
      <c r="B160" s="14">
        <v>0.39583333333333426</v>
      </c>
      <c r="C160" s="14">
        <v>0.45833333333333437</v>
      </c>
      <c r="D160" s="15" t="s">
        <v>826</v>
      </c>
      <c r="E160" s="13" t="s">
        <v>827</v>
      </c>
      <c r="F160" s="16">
        <v>53</v>
      </c>
    </row>
    <row r="161" spans="1:6" ht="30" x14ac:dyDescent="0.25">
      <c r="A161" s="13" t="s">
        <v>800</v>
      </c>
      <c r="B161" s="14">
        <v>0.39583333333333426</v>
      </c>
      <c r="C161" s="14">
        <v>0.45833333333333437</v>
      </c>
      <c r="D161" s="15" t="s">
        <v>828</v>
      </c>
      <c r="E161" s="13" t="s">
        <v>829</v>
      </c>
      <c r="F161" s="16">
        <v>23</v>
      </c>
    </row>
    <row r="162" spans="1:6" ht="45" x14ac:dyDescent="0.25">
      <c r="A162" s="13" t="s">
        <v>800</v>
      </c>
      <c r="B162" s="14">
        <v>0.39583333333333426</v>
      </c>
      <c r="C162" s="14">
        <v>0.45833333333333437</v>
      </c>
      <c r="D162" s="15" t="s">
        <v>830</v>
      </c>
      <c r="E162" s="13" t="s">
        <v>831</v>
      </c>
      <c r="F162" s="16">
        <v>43</v>
      </c>
    </row>
    <row r="163" spans="1:6" x14ac:dyDescent="0.25">
      <c r="A163" s="13" t="s">
        <v>800</v>
      </c>
      <c r="B163" s="14">
        <v>0.39583333333333426</v>
      </c>
      <c r="C163" s="14">
        <v>0.45833333333333437</v>
      </c>
      <c r="D163" s="15" t="s">
        <v>832</v>
      </c>
      <c r="E163" s="13" t="s">
        <v>833</v>
      </c>
      <c r="F163" s="16">
        <v>28</v>
      </c>
    </row>
    <row r="164" spans="1:6" ht="30" x14ac:dyDescent="0.25">
      <c r="A164" s="13" t="s">
        <v>800</v>
      </c>
      <c r="B164" s="14">
        <v>0.39583333333333426</v>
      </c>
      <c r="C164" s="14">
        <v>0.45833333333333437</v>
      </c>
      <c r="D164" s="15" t="s">
        <v>834</v>
      </c>
      <c r="E164" s="13" t="s">
        <v>835</v>
      </c>
      <c r="F164" s="16">
        <v>27</v>
      </c>
    </row>
    <row r="165" spans="1:6" ht="30" x14ac:dyDescent="0.25">
      <c r="A165" s="13" t="s">
        <v>800</v>
      </c>
      <c r="B165" s="14">
        <v>0.39583333333333426</v>
      </c>
      <c r="C165" s="14">
        <v>0.45833333333333437</v>
      </c>
      <c r="D165" s="15" t="s">
        <v>836</v>
      </c>
      <c r="E165" s="13" t="s">
        <v>837</v>
      </c>
      <c r="F165" s="16">
        <v>17</v>
      </c>
    </row>
    <row r="166" spans="1:6" ht="30" x14ac:dyDescent="0.25">
      <c r="A166" s="13" t="s">
        <v>800</v>
      </c>
      <c r="B166" s="14">
        <v>0.39583333333333426</v>
      </c>
      <c r="C166" s="14">
        <v>0.45833333333333437</v>
      </c>
      <c r="D166" s="15" t="s">
        <v>838</v>
      </c>
      <c r="E166" s="13" t="s">
        <v>839</v>
      </c>
      <c r="F166" s="16">
        <v>17</v>
      </c>
    </row>
    <row r="167" spans="1:6" ht="30" x14ac:dyDescent="0.25">
      <c r="A167" s="13" t="s">
        <v>800</v>
      </c>
      <c r="B167" s="14">
        <v>0.39583333333333426</v>
      </c>
      <c r="C167" s="14">
        <v>0.45833333333333437</v>
      </c>
      <c r="D167" s="15" t="s">
        <v>840</v>
      </c>
      <c r="E167" s="13" t="s">
        <v>841</v>
      </c>
      <c r="F167" s="16">
        <v>40</v>
      </c>
    </row>
    <row r="168" spans="1:6" ht="15.75" x14ac:dyDescent="0.25">
      <c r="A168" s="13" t="s">
        <v>800</v>
      </c>
      <c r="B168" s="14">
        <v>0.47916666666666774</v>
      </c>
      <c r="C168" s="14">
        <v>0.52083333333333448</v>
      </c>
      <c r="D168" s="15" t="s">
        <v>842</v>
      </c>
      <c r="E168" s="17"/>
      <c r="F168" s="16">
        <v>172</v>
      </c>
    </row>
    <row r="169" spans="1:6" ht="15.75" x14ac:dyDescent="0.25">
      <c r="A169" s="13" t="s">
        <v>800</v>
      </c>
      <c r="B169" s="14">
        <v>0.55208333333333459</v>
      </c>
      <c r="C169" s="14">
        <v>0.62500000000000144</v>
      </c>
      <c r="D169" s="15" t="s">
        <v>843</v>
      </c>
      <c r="E169" s="17"/>
      <c r="F169" s="16">
        <v>20</v>
      </c>
    </row>
    <row r="170" spans="1:6" ht="30" x14ac:dyDescent="0.25">
      <c r="A170" s="13" t="s">
        <v>800</v>
      </c>
      <c r="B170" s="14">
        <v>0.56250000000000133</v>
      </c>
      <c r="C170" s="14">
        <v>0.62500000000000144</v>
      </c>
      <c r="D170" s="15" t="s">
        <v>844</v>
      </c>
      <c r="E170" s="13" t="s">
        <v>845</v>
      </c>
      <c r="F170" s="16">
        <v>74</v>
      </c>
    </row>
    <row r="171" spans="1:6" ht="30" x14ac:dyDescent="0.25">
      <c r="A171" s="13" t="s">
        <v>800</v>
      </c>
      <c r="B171" s="14">
        <v>0.56250000000000133</v>
      </c>
      <c r="C171" s="14">
        <v>0.62500000000000144</v>
      </c>
      <c r="D171" s="15" t="s">
        <v>846</v>
      </c>
      <c r="E171" s="13" t="s">
        <v>847</v>
      </c>
      <c r="F171" s="16">
        <v>44</v>
      </c>
    </row>
    <row r="172" spans="1:6" ht="30" x14ac:dyDescent="0.25">
      <c r="A172" s="13" t="s">
        <v>800</v>
      </c>
      <c r="B172" s="14">
        <v>0.56250000000000133</v>
      </c>
      <c r="C172" s="14">
        <v>0.62500000000000144</v>
      </c>
      <c r="D172" s="15" t="s">
        <v>848</v>
      </c>
      <c r="E172" s="13" t="s">
        <v>849</v>
      </c>
      <c r="F172" s="16">
        <v>54</v>
      </c>
    </row>
    <row r="173" spans="1:6" ht="30" x14ac:dyDescent="0.25">
      <c r="A173" s="13" t="s">
        <v>800</v>
      </c>
      <c r="B173" s="14">
        <v>0.56250000000000133</v>
      </c>
      <c r="C173" s="14">
        <v>0.62500000000000144</v>
      </c>
      <c r="D173" s="15" t="s">
        <v>850</v>
      </c>
      <c r="E173" s="13" t="s">
        <v>851</v>
      </c>
      <c r="F173" s="16">
        <v>119</v>
      </c>
    </row>
    <row r="174" spans="1:6" ht="30" x14ac:dyDescent="0.25">
      <c r="A174" s="13" t="s">
        <v>800</v>
      </c>
      <c r="B174" s="14">
        <v>0.56250000000000133</v>
      </c>
      <c r="C174" s="14">
        <v>0.62500000000000144</v>
      </c>
      <c r="D174" s="15" t="s">
        <v>852</v>
      </c>
      <c r="E174" s="13" t="s">
        <v>853</v>
      </c>
      <c r="F174" s="16">
        <v>48</v>
      </c>
    </row>
    <row r="175" spans="1:6" ht="30" x14ac:dyDescent="0.25">
      <c r="A175" s="13" t="s">
        <v>800</v>
      </c>
      <c r="B175" s="14">
        <v>0.56250000000000133</v>
      </c>
      <c r="C175" s="14">
        <v>0.62500000000000144</v>
      </c>
      <c r="D175" s="15" t="s">
        <v>854</v>
      </c>
      <c r="E175" s="13" t="s">
        <v>855</v>
      </c>
      <c r="F175" s="16">
        <v>32</v>
      </c>
    </row>
    <row r="176" spans="1:6" ht="30" x14ac:dyDescent="0.25">
      <c r="A176" s="13" t="s">
        <v>800</v>
      </c>
      <c r="B176" s="14">
        <v>0.56250000000000133</v>
      </c>
      <c r="C176" s="14">
        <v>0.62500000000000144</v>
      </c>
      <c r="D176" s="15" t="s">
        <v>856</v>
      </c>
      <c r="E176" s="13" t="s">
        <v>857</v>
      </c>
      <c r="F176" s="16">
        <v>20</v>
      </c>
    </row>
    <row r="177" spans="1:6" ht="30" x14ac:dyDescent="0.25">
      <c r="A177" s="13" t="s">
        <v>800</v>
      </c>
      <c r="B177" s="14">
        <v>0.56250000000000133</v>
      </c>
      <c r="C177" s="14">
        <v>0.62500000000000144</v>
      </c>
      <c r="D177" s="15" t="s">
        <v>858</v>
      </c>
      <c r="E177" s="13" t="s">
        <v>859</v>
      </c>
      <c r="F177" s="16">
        <v>56</v>
      </c>
    </row>
    <row r="178" spans="1:6" ht="30" x14ac:dyDescent="0.25">
      <c r="A178" s="13" t="s">
        <v>800</v>
      </c>
      <c r="B178" s="14">
        <v>0.56250000000000133</v>
      </c>
      <c r="C178" s="14">
        <v>0.62500000000000144</v>
      </c>
      <c r="D178" s="15" t="s">
        <v>860</v>
      </c>
      <c r="E178" s="13" t="s">
        <v>861</v>
      </c>
      <c r="F178" s="16">
        <v>17</v>
      </c>
    </row>
    <row r="179" spans="1:6" ht="30" x14ac:dyDescent="0.25">
      <c r="A179" s="13" t="s">
        <v>800</v>
      </c>
      <c r="B179" s="14">
        <v>0.56250000000000133</v>
      </c>
      <c r="C179" s="14">
        <v>0.62500000000000144</v>
      </c>
      <c r="D179" s="15" t="s">
        <v>862</v>
      </c>
      <c r="E179" s="13" t="s">
        <v>863</v>
      </c>
      <c r="F179" s="16">
        <v>20</v>
      </c>
    </row>
    <row r="180" spans="1:6" ht="75" x14ac:dyDescent="0.25">
      <c r="A180" s="13" t="s">
        <v>800</v>
      </c>
      <c r="B180" s="14">
        <v>0.56250000000000133</v>
      </c>
      <c r="C180" s="14">
        <v>0.62500000000000144</v>
      </c>
      <c r="D180" s="15" t="s">
        <v>864</v>
      </c>
      <c r="E180" s="13" t="s">
        <v>865</v>
      </c>
      <c r="F180" s="16">
        <v>42</v>
      </c>
    </row>
    <row r="181" spans="1:6" x14ac:dyDescent="0.25">
      <c r="A181" s="13" t="s">
        <v>800</v>
      </c>
      <c r="B181" s="14">
        <v>0.63541666666666807</v>
      </c>
      <c r="C181" s="14">
        <v>0.68750000000000155</v>
      </c>
      <c r="D181" s="15" t="s">
        <v>102</v>
      </c>
      <c r="E181" s="13" t="s">
        <v>866</v>
      </c>
      <c r="F181" s="16">
        <v>201</v>
      </c>
    </row>
    <row r="182" spans="1:6" x14ac:dyDescent="0.25">
      <c r="D182" s="1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01"/>
  <sheetViews>
    <sheetView workbookViewId="0">
      <pane ySplit="555" topLeftCell="A160" activePane="bottomLeft"/>
      <selection activeCell="G1" sqref="G1:G1048576"/>
      <selection pane="bottomLeft" activeCell="A121" sqref="A121:XFD121"/>
    </sheetView>
  </sheetViews>
  <sheetFormatPr defaultColWidth="20.85546875" defaultRowHeight="12.75" x14ac:dyDescent="0.2"/>
  <cols>
    <col min="1" max="1" width="15.85546875" customWidth="1"/>
    <col min="2" max="3" width="13.85546875" customWidth="1"/>
    <col min="4" max="4" width="62.28515625" customWidth="1"/>
    <col min="5" max="7" width="20.85546875" customWidth="1"/>
  </cols>
  <sheetData>
    <row r="1" spans="1:6" ht="15.75" x14ac:dyDescent="0.2">
      <c r="A1" s="1" t="s">
        <v>570</v>
      </c>
      <c r="B1" s="1" t="s">
        <v>571</v>
      </c>
      <c r="C1" s="1" t="s">
        <v>572</v>
      </c>
      <c r="D1" s="1" t="s">
        <v>573</v>
      </c>
      <c r="E1" s="1" t="s">
        <v>574</v>
      </c>
      <c r="F1" s="7" t="s">
        <v>575</v>
      </c>
    </row>
    <row r="2" spans="1:6" ht="15" x14ac:dyDescent="0.2">
      <c r="A2" s="2" t="s">
        <v>204</v>
      </c>
      <c r="B2" s="3">
        <v>0.5833333333333347</v>
      </c>
      <c r="C2" s="3">
        <v>0.66666666666666818</v>
      </c>
      <c r="D2" s="9" t="s">
        <v>317</v>
      </c>
      <c r="F2" s="8" t="s">
        <v>348</v>
      </c>
    </row>
    <row r="3" spans="1:6" ht="15" x14ac:dyDescent="0.2">
      <c r="A3" s="2" t="s">
        <v>206</v>
      </c>
      <c r="B3" s="3">
        <v>0.35416666666666746</v>
      </c>
      <c r="C3" s="3">
        <v>0.52083333333333448</v>
      </c>
      <c r="D3" s="9" t="s">
        <v>578</v>
      </c>
      <c r="F3" s="8" t="s">
        <v>187</v>
      </c>
    </row>
    <row r="4" spans="1:6" ht="15" x14ac:dyDescent="0.2">
      <c r="A4" s="2" t="s">
        <v>206</v>
      </c>
      <c r="B4" s="3">
        <v>0.37500000000000083</v>
      </c>
      <c r="C4" s="3">
        <v>0.66666666666666818</v>
      </c>
      <c r="D4" s="9" t="s">
        <v>172</v>
      </c>
      <c r="F4" s="8" t="s">
        <v>581</v>
      </c>
    </row>
    <row r="5" spans="1:6" ht="15" x14ac:dyDescent="0.2">
      <c r="A5" s="2" t="s">
        <v>206</v>
      </c>
      <c r="B5" s="3">
        <v>0.37500000000000083</v>
      </c>
      <c r="C5" s="3">
        <v>0.45833333333333437</v>
      </c>
      <c r="D5" s="9" t="s">
        <v>173</v>
      </c>
      <c r="F5" s="8" t="s">
        <v>434</v>
      </c>
    </row>
    <row r="6" spans="1:6" ht="15" x14ac:dyDescent="0.2">
      <c r="A6" s="2" t="s">
        <v>206</v>
      </c>
      <c r="B6" s="3">
        <v>0.47916666666666774</v>
      </c>
      <c r="C6" s="3">
        <v>0.52083333333333448</v>
      </c>
      <c r="D6" s="9" t="s">
        <v>174</v>
      </c>
      <c r="F6" s="8" t="s">
        <v>473</v>
      </c>
    </row>
    <row r="7" spans="1:6" ht="15" x14ac:dyDescent="0.2">
      <c r="A7" s="2" t="s">
        <v>206</v>
      </c>
      <c r="B7" s="3">
        <v>0.54166666666666796</v>
      </c>
      <c r="C7" s="3">
        <v>0.66666666666666818</v>
      </c>
      <c r="D7" s="9" t="s">
        <v>175</v>
      </c>
      <c r="F7" s="8" t="s">
        <v>483</v>
      </c>
    </row>
    <row r="8" spans="1:6" ht="30" x14ac:dyDescent="0.2">
      <c r="A8" s="2" t="s">
        <v>206</v>
      </c>
      <c r="B8" s="3">
        <v>0.29166666666666735</v>
      </c>
      <c r="C8" s="3">
        <v>0.33333333333333409</v>
      </c>
      <c r="D8" s="9" t="s">
        <v>165</v>
      </c>
      <c r="F8" s="8" t="s">
        <v>473</v>
      </c>
    </row>
    <row r="9" spans="1:6" ht="15" x14ac:dyDescent="0.2">
      <c r="A9" s="2" t="s">
        <v>206</v>
      </c>
      <c r="B9" s="3">
        <v>0.54166666666666796</v>
      </c>
      <c r="C9" s="3">
        <v>0.70833333333333492</v>
      </c>
      <c r="D9" s="9" t="s">
        <v>166</v>
      </c>
      <c r="F9" s="8" t="s">
        <v>523</v>
      </c>
    </row>
    <row r="10" spans="1:6" ht="15" x14ac:dyDescent="0.2">
      <c r="A10" s="2" t="s">
        <v>176</v>
      </c>
      <c r="B10" s="3">
        <v>0.52083333333333448</v>
      </c>
      <c r="C10" s="3">
        <v>0.57291666666666796</v>
      </c>
      <c r="D10" s="9" t="s">
        <v>167</v>
      </c>
      <c r="F10" s="8" t="s">
        <v>168</v>
      </c>
    </row>
    <row r="11" spans="1:6" ht="15" x14ac:dyDescent="0.2">
      <c r="A11" s="2" t="s">
        <v>206</v>
      </c>
      <c r="B11" s="3">
        <v>0.33333333333333409</v>
      </c>
      <c r="C11" s="3">
        <v>0.75000000000000167</v>
      </c>
      <c r="D11" s="9" t="s">
        <v>169</v>
      </c>
    </row>
    <row r="12" spans="1:6" ht="15" x14ac:dyDescent="0.2">
      <c r="A12" s="2" t="s">
        <v>206</v>
      </c>
      <c r="B12" s="3">
        <v>0.54166666666666796</v>
      </c>
      <c r="C12" s="3">
        <v>0.70833333333333492</v>
      </c>
      <c r="D12" s="9" t="s">
        <v>584</v>
      </c>
      <c r="F12" s="8" t="s">
        <v>383</v>
      </c>
    </row>
    <row r="13" spans="1:6" ht="30" x14ac:dyDescent="0.2">
      <c r="A13" s="2" t="s">
        <v>178</v>
      </c>
      <c r="B13" s="3">
        <v>0.45833333333333437</v>
      </c>
      <c r="C13" s="3">
        <v>0.54166666666666796</v>
      </c>
      <c r="D13" s="9" t="s">
        <v>170</v>
      </c>
      <c r="F13" s="8" t="s">
        <v>315</v>
      </c>
    </row>
    <row r="14" spans="1:6" ht="15" x14ac:dyDescent="0.2">
      <c r="A14" s="2" t="s">
        <v>176</v>
      </c>
      <c r="B14" s="3">
        <v>0.79166666666666852</v>
      </c>
      <c r="C14" s="3">
        <v>0.89583333333333537</v>
      </c>
      <c r="D14" s="9" t="s">
        <v>171</v>
      </c>
      <c r="F14" s="8" t="s">
        <v>484</v>
      </c>
    </row>
    <row r="15" spans="1:6" s="32" customFormat="1" ht="30" x14ac:dyDescent="0.2">
      <c r="A15" s="29" t="s">
        <v>204</v>
      </c>
      <c r="B15" s="30">
        <v>0.70833333333333492</v>
      </c>
      <c r="C15" s="30">
        <v>0.875000000000002</v>
      </c>
      <c r="D15" s="31" t="s">
        <v>158</v>
      </c>
    </row>
    <row r="16" spans="1:6" ht="15" x14ac:dyDescent="0.2">
      <c r="A16" s="2" t="s">
        <v>176</v>
      </c>
      <c r="B16" s="3">
        <v>0.52083333333333448</v>
      </c>
      <c r="C16" s="3">
        <v>0.56250000000000133</v>
      </c>
      <c r="D16" s="9" t="s">
        <v>159</v>
      </c>
      <c r="F16" s="8" t="s">
        <v>348</v>
      </c>
    </row>
    <row r="17" spans="1:6" ht="15" x14ac:dyDescent="0.2">
      <c r="A17" s="2" t="s">
        <v>206</v>
      </c>
      <c r="B17" s="3">
        <v>0.41666666666666763</v>
      </c>
      <c r="C17" s="3">
        <v>0.50000000000000111</v>
      </c>
      <c r="D17" s="9" t="s">
        <v>160</v>
      </c>
      <c r="F17" s="8" t="s">
        <v>321</v>
      </c>
    </row>
    <row r="18" spans="1:6" ht="15" x14ac:dyDescent="0.2">
      <c r="A18" s="2" t="s">
        <v>206</v>
      </c>
      <c r="B18" s="3">
        <v>0.54166666666666796</v>
      </c>
      <c r="C18" s="3">
        <v>0.62500000000000144</v>
      </c>
      <c r="D18" s="9" t="s">
        <v>161</v>
      </c>
      <c r="F18" s="8" t="s">
        <v>589</v>
      </c>
    </row>
    <row r="19" spans="1:6" ht="75" x14ac:dyDescent="0.2">
      <c r="A19" s="2" t="s">
        <v>162</v>
      </c>
      <c r="B19" s="3">
        <v>0.37500000000000083</v>
      </c>
      <c r="C19" s="3">
        <v>0.68750000000000155</v>
      </c>
      <c r="D19" s="9" t="s">
        <v>163</v>
      </c>
      <c r="F19" s="8" t="s">
        <v>567</v>
      </c>
    </row>
    <row r="20" spans="1:6" ht="15" x14ac:dyDescent="0.2">
      <c r="A20" s="2" t="s">
        <v>176</v>
      </c>
      <c r="B20" s="3">
        <v>0.66666666666666818</v>
      </c>
      <c r="C20" s="3">
        <v>0.71875000000000167</v>
      </c>
      <c r="D20" s="9" t="s">
        <v>144</v>
      </c>
      <c r="E20" s="4">
        <v>1</v>
      </c>
      <c r="F20" s="8" t="s">
        <v>145</v>
      </c>
    </row>
    <row r="21" spans="1:6" ht="30" x14ac:dyDescent="0.2">
      <c r="A21" s="2" t="s">
        <v>205</v>
      </c>
      <c r="B21" s="3">
        <v>0.37500000000000083</v>
      </c>
      <c r="C21" s="3">
        <v>0.70833333333333492</v>
      </c>
      <c r="D21" s="9" t="s">
        <v>146</v>
      </c>
      <c r="E21" s="4">
        <v>1</v>
      </c>
      <c r="F21" s="8" t="s">
        <v>483</v>
      </c>
    </row>
    <row r="22" spans="1:6" ht="30" x14ac:dyDescent="0.2">
      <c r="A22" s="2" t="s">
        <v>206</v>
      </c>
      <c r="B22" s="3">
        <v>0.54166666666666796</v>
      </c>
      <c r="C22" s="3">
        <v>0.62500000000000144</v>
      </c>
      <c r="D22" s="9" t="s">
        <v>147</v>
      </c>
      <c r="E22" s="4">
        <v>1</v>
      </c>
      <c r="F22" s="8" t="s">
        <v>514</v>
      </c>
    </row>
    <row r="23" spans="1:6" ht="30" x14ac:dyDescent="0.2">
      <c r="A23" s="2" t="s">
        <v>206</v>
      </c>
      <c r="B23" s="3">
        <v>0.63541666666666818</v>
      </c>
      <c r="C23" s="3">
        <v>0.71875000000000167</v>
      </c>
      <c r="D23" s="9" t="s">
        <v>148</v>
      </c>
      <c r="E23" s="4">
        <v>1</v>
      </c>
      <c r="F23" s="8" t="s">
        <v>430</v>
      </c>
    </row>
    <row r="24" spans="1:6" ht="30" x14ac:dyDescent="0.2">
      <c r="A24" s="2" t="s">
        <v>206</v>
      </c>
      <c r="B24" s="3">
        <v>0.72916666666666829</v>
      </c>
      <c r="C24" s="3">
        <v>0.81250000000000189</v>
      </c>
      <c r="D24" s="9" t="s">
        <v>149</v>
      </c>
      <c r="E24" s="4">
        <v>1</v>
      </c>
      <c r="F24" s="8" t="s">
        <v>514</v>
      </c>
    </row>
    <row r="25" spans="1:6" ht="30" x14ac:dyDescent="0.2">
      <c r="A25" s="2" t="s">
        <v>178</v>
      </c>
      <c r="B25" s="3">
        <v>0.50000000000000111</v>
      </c>
      <c r="C25" s="3">
        <v>0.5833333333333347</v>
      </c>
      <c r="D25" s="9" t="s">
        <v>150</v>
      </c>
      <c r="E25" s="4">
        <v>1</v>
      </c>
      <c r="F25" s="8" t="s">
        <v>359</v>
      </c>
    </row>
    <row r="26" spans="1:6" ht="45" x14ac:dyDescent="0.2">
      <c r="A26" s="2" t="s">
        <v>178</v>
      </c>
      <c r="B26" s="3">
        <v>0.37500000000000083</v>
      </c>
      <c r="C26" s="3">
        <v>0.45833333333333437</v>
      </c>
      <c r="D26" s="9" t="s">
        <v>151</v>
      </c>
      <c r="E26" s="4">
        <v>1</v>
      </c>
      <c r="F26" s="8" t="s">
        <v>226</v>
      </c>
    </row>
    <row r="27" spans="1:6" ht="30" x14ac:dyDescent="0.2">
      <c r="A27" s="2" t="s">
        <v>176</v>
      </c>
      <c r="B27" s="3">
        <v>0.64583333333333481</v>
      </c>
      <c r="C27" s="3">
        <v>0.66666666666666818</v>
      </c>
      <c r="D27" s="9" t="s">
        <v>152</v>
      </c>
      <c r="E27" s="4">
        <v>1</v>
      </c>
    </row>
    <row r="28" spans="1:6" ht="30" x14ac:dyDescent="0.2">
      <c r="A28" s="2" t="s">
        <v>205</v>
      </c>
      <c r="B28" s="3">
        <v>0.37500000000000083</v>
      </c>
      <c r="C28" s="3">
        <v>0.70833333333333492</v>
      </c>
      <c r="D28" s="9" t="s">
        <v>153</v>
      </c>
      <c r="E28" s="4">
        <v>2</v>
      </c>
      <c r="F28" s="8" t="s">
        <v>351</v>
      </c>
    </row>
    <row r="29" spans="1:6" ht="15" x14ac:dyDescent="0.2">
      <c r="A29" s="2" t="s">
        <v>178</v>
      </c>
      <c r="B29" s="3">
        <v>0.70833333333333492</v>
      </c>
      <c r="C29" s="3">
        <v>0.75000000000000167</v>
      </c>
      <c r="D29" s="9" t="s">
        <v>154</v>
      </c>
      <c r="E29" s="4">
        <v>2</v>
      </c>
      <c r="F29" s="8" t="s">
        <v>155</v>
      </c>
    </row>
    <row r="30" spans="1:6" ht="30" x14ac:dyDescent="0.2">
      <c r="A30" s="2" t="s">
        <v>206</v>
      </c>
      <c r="B30" s="3">
        <v>0.54166666666666796</v>
      </c>
      <c r="C30" s="3">
        <v>0.62500000000000144</v>
      </c>
      <c r="D30" s="9" t="s">
        <v>156</v>
      </c>
      <c r="E30" s="4">
        <v>2</v>
      </c>
      <c r="F30" s="8" t="s">
        <v>540</v>
      </c>
    </row>
    <row r="31" spans="1:6" ht="30" x14ac:dyDescent="0.2">
      <c r="A31" s="2" t="s">
        <v>206</v>
      </c>
      <c r="B31" s="3">
        <v>0.63541666666666818</v>
      </c>
      <c r="C31" s="3">
        <v>0.71875000000000167</v>
      </c>
      <c r="D31" s="9" t="s">
        <v>157</v>
      </c>
      <c r="E31" s="4">
        <v>2</v>
      </c>
      <c r="F31" s="8" t="s">
        <v>518</v>
      </c>
    </row>
    <row r="32" spans="1:6" ht="45" x14ac:dyDescent="0.2">
      <c r="A32" s="2" t="s">
        <v>206</v>
      </c>
      <c r="B32" s="3">
        <v>0.72916666666666829</v>
      </c>
      <c r="C32" s="3">
        <v>0.81250000000000189</v>
      </c>
      <c r="D32" s="9" t="s">
        <v>98</v>
      </c>
      <c r="E32" s="4">
        <v>2</v>
      </c>
      <c r="F32" s="8" t="s">
        <v>348</v>
      </c>
    </row>
    <row r="33" spans="1:6" ht="30" x14ac:dyDescent="0.2">
      <c r="A33" s="2" t="s">
        <v>178</v>
      </c>
      <c r="B33" s="3">
        <v>0.37500000000000083</v>
      </c>
      <c r="C33" s="3">
        <v>0.45833333333333437</v>
      </c>
      <c r="D33" s="9" t="s">
        <v>99</v>
      </c>
      <c r="E33" s="4">
        <v>2</v>
      </c>
      <c r="F33" s="8" t="s">
        <v>259</v>
      </c>
    </row>
    <row r="34" spans="1:6" ht="30" x14ac:dyDescent="0.2">
      <c r="A34" s="2" t="s">
        <v>178</v>
      </c>
      <c r="B34" s="3">
        <v>0.50000000000000111</v>
      </c>
      <c r="C34" s="3">
        <v>0.5833333333333347</v>
      </c>
      <c r="D34" s="9" t="s">
        <v>100</v>
      </c>
      <c r="E34" s="4">
        <v>2</v>
      </c>
      <c r="F34" s="8" t="s">
        <v>454</v>
      </c>
    </row>
    <row r="35" spans="1:6" ht="30" x14ac:dyDescent="0.2">
      <c r="A35" s="2" t="s">
        <v>178</v>
      </c>
      <c r="B35" s="3">
        <v>0.68750000000000155</v>
      </c>
      <c r="C35" s="3">
        <v>0.70833333333333492</v>
      </c>
      <c r="D35" s="9" t="s">
        <v>101</v>
      </c>
      <c r="E35" s="4">
        <v>2</v>
      </c>
    </row>
    <row r="36" spans="1:6" ht="15" x14ac:dyDescent="0.2">
      <c r="A36" s="2" t="s">
        <v>164</v>
      </c>
      <c r="B36" s="3">
        <v>0.63541666666666818</v>
      </c>
      <c r="C36" s="3">
        <v>0.68750000000000155</v>
      </c>
      <c r="D36" s="9" t="s">
        <v>102</v>
      </c>
      <c r="E36" s="4">
        <v>3</v>
      </c>
      <c r="F36" s="8" t="s">
        <v>103</v>
      </c>
    </row>
    <row r="37" spans="1:6" ht="30" x14ac:dyDescent="0.2">
      <c r="A37" s="2" t="s">
        <v>206</v>
      </c>
      <c r="B37" s="3">
        <v>0.54166666666666796</v>
      </c>
      <c r="C37" s="3">
        <v>0.62500000000000144</v>
      </c>
      <c r="D37" s="9" t="s">
        <v>104</v>
      </c>
      <c r="E37" s="4">
        <v>3</v>
      </c>
      <c r="F37" s="8" t="s">
        <v>465</v>
      </c>
    </row>
    <row r="38" spans="1:6" ht="30" x14ac:dyDescent="0.2">
      <c r="A38" s="2" t="s">
        <v>206</v>
      </c>
      <c r="B38" s="3">
        <v>0.63541666666666818</v>
      </c>
      <c r="C38" s="3">
        <v>0.71875000000000167</v>
      </c>
      <c r="D38" s="9" t="s">
        <v>105</v>
      </c>
      <c r="E38" s="4">
        <v>3</v>
      </c>
      <c r="F38" s="8" t="s">
        <v>351</v>
      </c>
    </row>
    <row r="39" spans="1:6" ht="45" x14ac:dyDescent="0.2">
      <c r="A39" s="2" t="s">
        <v>206</v>
      </c>
      <c r="B39" s="3">
        <v>0.72916666666666829</v>
      </c>
      <c r="C39" s="3">
        <v>0.81250000000000189</v>
      </c>
      <c r="D39" s="9" t="s">
        <v>106</v>
      </c>
      <c r="E39" s="4">
        <v>3</v>
      </c>
      <c r="F39" s="8" t="s">
        <v>107</v>
      </c>
    </row>
    <row r="40" spans="1:6" ht="30" x14ac:dyDescent="0.2">
      <c r="A40" s="2" t="s">
        <v>178</v>
      </c>
      <c r="B40" s="3">
        <v>0.37500000000000083</v>
      </c>
      <c r="C40" s="3">
        <v>0.45833333333333437</v>
      </c>
      <c r="D40" s="9" t="s">
        <v>108</v>
      </c>
      <c r="E40" s="4">
        <v>3</v>
      </c>
      <c r="F40" s="8" t="s">
        <v>109</v>
      </c>
    </row>
    <row r="41" spans="1:6" ht="30" x14ac:dyDescent="0.2">
      <c r="A41" s="2" t="s">
        <v>178</v>
      </c>
      <c r="B41" s="3">
        <v>0.50000000000000111</v>
      </c>
      <c r="C41" s="3">
        <v>0.5833333333333347</v>
      </c>
      <c r="D41" s="9" t="s">
        <v>110</v>
      </c>
      <c r="E41" s="4">
        <v>3</v>
      </c>
      <c r="F41" s="8" t="s">
        <v>345</v>
      </c>
    </row>
    <row r="42" spans="1:6" ht="45" x14ac:dyDescent="0.2">
      <c r="A42" s="2" t="s">
        <v>205</v>
      </c>
      <c r="B42" s="3">
        <v>0.37500000000000083</v>
      </c>
      <c r="C42" s="3">
        <v>0.70833333333333492</v>
      </c>
      <c r="D42" s="9" t="s">
        <v>111</v>
      </c>
      <c r="E42" s="4">
        <v>3</v>
      </c>
      <c r="F42" s="8" t="s">
        <v>321</v>
      </c>
    </row>
    <row r="43" spans="1:6" ht="45" x14ac:dyDescent="0.2">
      <c r="A43" s="2" t="s">
        <v>203</v>
      </c>
      <c r="B43" s="3">
        <v>0.37500000000000083</v>
      </c>
      <c r="C43" s="3">
        <v>0.70833333333333492</v>
      </c>
      <c r="D43" s="9" t="s">
        <v>111</v>
      </c>
      <c r="E43" s="4">
        <v>3</v>
      </c>
      <c r="F43" s="8" t="s">
        <v>430</v>
      </c>
    </row>
    <row r="44" spans="1:6" ht="30" x14ac:dyDescent="0.2">
      <c r="A44" s="2" t="s">
        <v>164</v>
      </c>
      <c r="B44" s="3">
        <v>0.6145833333333347</v>
      </c>
      <c r="C44" s="3">
        <v>0.63541666666666818</v>
      </c>
      <c r="D44" s="9" t="s">
        <v>112</v>
      </c>
      <c r="E44" s="4">
        <v>3</v>
      </c>
    </row>
    <row r="45" spans="1:6" ht="30" x14ac:dyDescent="0.2">
      <c r="A45" s="2" t="s">
        <v>203</v>
      </c>
      <c r="B45" s="3">
        <v>0.35416666666666746</v>
      </c>
      <c r="C45" s="3">
        <v>0.72916666666666829</v>
      </c>
      <c r="D45" s="9" t="s">
        <v>113</v>
      </c>
      <c r="E45" s="4">
        <v>4</v>
      </c>
      <c r="F45" s="8" t="s">
        <v>586</v>
      </c>
    </row>
    <row r="46" spans="1:6" ht="30" x14ac:dyDescent="0.2">
      <c r="A46" s="2" t="s">
        <v>206</v>
      </c>
      <c r="B46" s="3">
        <v>0.54166666666666796</v>
      </c>
      <c r="C46" s="3">
        <v>0.62500000000000144</v>
      </c>
      <c r="D46" s="9" t="s">
        <v>114</v>
      </c>
      <c r="E46" s="4">
        <v>4</v>
      </c>
      <c r="F46" s="8" t="s">
        <v>514</v>
      </c>
    </row>
    <row r="47" spans="1:6" ht="30" x14ac:dyDescent="0.2">
      <c r="A47" s="2" t="s">
        <v>206</v>
      </c>
      <c r="B47" s="3">
        <v>0.63541666666666818</v>
      </c>
      <c r="C47" s="3">
        <v>0.71875000000000167</v>
      </c>
      <c r="D47" s="9" t="s">
        <v>115</v>
      </c>
      <c r="E47" s="4">
        <v>4</v>
      </c>
      <c r="F47" s="8" t="s">
        <v>487</v>
      </c>
    </row>
    <row r="48" spans="1:6" ht="45" x14ac:dyDescent="0.2">
      <c r="A48" s="2" t="s">
        <v>206</v>
      </c>
      <c r="B48" s="3">
        <v>0.72916666666666829</v>
      </c>
      <c r="C48" s="3">
        <v>0.81250000000000189</v>
      </c>
      <c r="D48" s="9" t="s">
        <v>116</v>
      </c>
      <c r="E48" s="4">
        <v>4</v>
      </c>
      <c r="F48" s="8" t="s">
        <v>226</v>
      </c>
    </row>
    <row r="49" spans="1:6" ht="30" x14ac:dyDescent="0.2">
      <c r="A49" s="2" t="s">
        <v>178</v>
      </c>
      <c r="B49" s="3">
        <v>0.37500000000000083</v>
      </c>
      <c r="C49" s="3">
        <v>0.45833333333333437</v>
      </c>
      <c r="D49" s="9" t="s">
        <v>117</v>
      </c>
      <c r="E49" s="4">
        <v>4</v>
      </c>
      <c r="F49" s="8" t="s">
        <v>414</v>
      </c>
    </row>
    <row r="50" spans="1:6" ht="30" x14ac:dyDescent="0.2">
      <c r="A50" s="2" t="s">
        <v>178</v>
      </c>
      <c r="B50" s="3">
        <v>0.50000000000000111</v>
      </c>
      <c r="C50" s="3">
        <v>0.5833333333333347</v>
      </c>
      <c r="D50" s="9" t="s">
        <v>118</v>
      </c>
      <c r="E50" s="4">
        <v>4</v>
      </c>
      <c r="F50" s="8" t="s">
        <v>548</v>
      </c>
    </row>
    <row r="51" spans="1:6" ht="30" x14ac:dyDescent="0.2">
      <c r="A51" s="2" t="s">
        <v>203</v>
      </c>
      <c r="B51" s="3">
        <v>0.37500000000000083</v>
      </c>
      <c r="C51" s="3">
        <v>0.70833333333333492</v>
      </c>
      <c r="D51" s="9" t="s">
        <v>119</v>
      </c>
      <c r="E51" s="4">
        <v>5</v>
      </c>
      <c r="F51" s="8" t="s">
        <v>591</v>
      </c>
    </row>
    <row r="52" spans="1:6" ht="30" x14ac:dyDescent="0.2">
      <c r="A52" s="2" t="s">
        <v>206</v>
      </c>
      <c r="B52" s="3">
        <v>0.54166666666666796</v>
      </c>
      <c r="C52" s="3">
        <v>0.62500000000000144</v>
      </c>
      <c r="D52" s="9" t="s">
        <v>120</v>
      </c>
      <c r="E52" s="4">
        <v>5</v>
      </c>
      <c r="F52" s="8" t="s">
        <v>586</v>
      </c>
    </row>
    <row r="53" spans="1:6" ht="30" x14ac:dyDescent="0.2">
      <c r="A53" s="2" t="s">
        <v>206</v>
      </c>
      <c r="B53" s="3">
        <v>0.63541666666666818</v>
      </c>
      <c r="C53" s="3">
        <v>0.71875000000000167</v>
      </c>
      <c r="D53" s="9" t="s">
        <v>121</v>
      </c>
      <c r="E53" s="4">
        <v>5</v>
      </c>
      <c r="F53" s="8" t="s">
        <v>325</v>
      </c>
    </row>
    <row r="54" spans="1:6" ht="45" x14ac:dyDescent="0.2">
      <c r="A54" s="2" t="s">
        <v>206</v>
      </c>
      <c r="B54" s="3">
        <v>0.72916666666666829</v>
      </c>
      <c r="C54" s="3">
        <v>0.81250000000000189</v>
      </c>
      <c r="D54" s="9" t="s">
        <v>122</v>
      </c>
      <c r="E54" s="4">
        <v>5</v>
      </c>
      <c r="F54" s="8" t="s">
        <v>550</v>
      </c>
    </row>
    <row r="55" spans="1:6" ht="30" x14ac:dyDescent="0.2">
      <c r="A55" s="2" t="s">
        <v>178</v>
      </c>
      <c r="B55" s="3">
        <v>0.37500000000000083</v>
      </c>
      <c r="C55" s="3">
        <v>0.45833333333333437</v>
      </c>
      <c r="D55" s="9" t="s">
        <v>123</v>
      </c>
      <c r="E55" s="4">
        <v>5</v>
      </c>
      <c r="F55" s="8" t="s">
        <v>391</v>
      </c>
    </row>
    <row r="56" spans="1:6" ht="30" x14ac:dyDescent="0.2">
      <c r="A56" s="2" t="s">
        <v>178</v>
      </c>
      <c r="B56" s="3">
        <v>0.50000000000000111</v>
      </c>
      <c r="C56" s="3">
        <v>0.5833333333333347</v>
      </c>
      <c r="D56" s="9" t="s">
        <v>124</v>
      </c>
      <c r="E56" s="4">
        <v>5</v>
      </c>
      <c r="F56" s="8" t="s">
        <v>569</v>
      </c>
    </row>
    <row r="57" spans="1:6" ht="30" x14ac:dyDescent="0.2">
      <c r="A57" s="2" t="s">
        <v>203</v>
      </c>
      <c r="B57" s="3">
        <v>0.37500000000000083</v>
      </c>
      <c r="C57" s="3">
        <v>0.70833333333333492</v>
      </c>
      <c r="D57" s="9" t="s">
        <v>125</v>
      </c>
      <c r="E57" s="4">
        <v>6</v>
      </c>
      <c r="F57" s="8" t="s">
        <v>567</v>
      </c>
    </row>
    <row r="58" spans="1:6" s="32" customFormat="1" ht="30" x14ac:dyDescent="0.2">
      <c r="A58" s="29" t="s">
        <v>206</v>
      </c>
      <c r="B58" s="30">
        <v>0.63541666666666818</v>
      </c>
      <c r="C58" s="30">
        <v>0.71875000000000167</v>
      </c>
      <c r="D58" s="31" t="s">
        <v>126</v>
      </c>
      <c r="E58" s="33">
        <v>6</v>
      </c>
    </row>
    <row r="59" spans="1:6" ht="30" x14ac:dyDescent="0.2">
      <c r="A59" s="2" t="s">
        <v>206</v>
      </c>
      <c r="B59" s="3">
        <v>0.72916666666666829</v>
      </c>
      <c r="C59" s="3">
        <v>0.81250000000000189</v>
      </c>
      <c r="D59" s="9" t="s">
        <v>127</v>
      </c>
      <c r="E59" s="4">
        <v>6</v>
      </c>
      <c r="F59" s="8" t="s">
        <v>487</v>
      </c>
    </row>
    <row r="60" spans="1:6" ht="30" x14ac:dyDescent="0.2">
      <c r="A60" s="2" t="s">
        <v>178</v>
      </c>
      <c r="B60" s="3">
        <v>0.37500000000000083</v>
      </c>
      <c r="C60" s="3">
        <v>0.45833333333333437</v>
      </c>
      <c r="D60" s="9" t="s">
        <v>128</v>
      </c>
      <c r="E60" s="4">
        <v>6</v>
      </c>
      <c r="F60" s="8" t="s">
        <v>495</v>
      </c>
    </row>
    <row r="61" spans="1:6" ht="30" x14ac:dyDescent="0.2">
      <c r="A61" s="2" t="s">
        <v>178</v>
      </c>
      <c r="B61" s="3">
        <v>0.50000000000000111</v>
      </c>
      <c r="C61" s="3">
        <v>0.5833333333333347</v>
      </c>
      <c r="D61" s="9" t="s">
        <v>129</v>
      </c>
      <c r="E61" s="4">
        <v>6</v>
      </c>
      <c r="F61" s="8" t="s">
        <v>523</v>
      </c>
    </row>
    <row r="62" spans="1:6" ht="30" x14ac:dyDescent="0.2">
      <c r="A62" s="2" t="s">
        <v>203</v>
      </c>
      <c r="B62" s="3">
        <v>0.37500000000000083</v>
      </c>
      <c r="C62" s="3">
        <v>0.70833333333333492</v>
      </c>
      <c r="D62" s="9" t="s">
        <v>130</v>
      </c>
      <c r="E62" s="4">
        <v>7</v>
      </c>
      <c r="F62" s="8" t="s">
        <v>489</v>
      </c>
    </row>
    <row r="63" spans="1:6" ht="30" x14ac:dyDescent="0.2">
      <c r="A63" s="2" t="s">
        <v>206</v>
      </c>
      <c r="B63" s="3">
        <v>0.54166666666666796</v>
      </c>
      <c r="C63" s="3">
        <v>0.62500000000000144</v>
      </c>
      <c r="D63" s="9" t="s">
        <v>131</v>
      </c>
      <c r="E63" s="4">
        <v>7</v>
      </c>
      <c r="F63" s="8" t="s">
        <v>394</v>
      </c>
    </row>
    <row r="64" spans="1:6" ht="30" x14ac:dyDescent="0.2">
      <c r="A64" s="2" t="s">
        <v>206</v>
      </c>
      <c r="B64" s="3">
        <v>0.63541666666666818</v>
      </c>
      <c r="C64" s="3">
        <v>0.71875000000000167</v>
      </c>
      <c r="D64" s="9" t="s">
        <v>132</v>
      </c>
      <c r="E64" s="4">
        <v>7</v>
      </c>
      <c r="F64" s="8" t="s">
        <v>467</v>
      </c>
    </row>
    <row r="65" spans="1:6" ht="30" x14ac:dyDescent="0.2">
      <c r="A65" s="2" t="s">
        <v>206</v>
      </c>
      <c r="B65" s="3">
        <v>0.72916666666666829</v>
      </c>
      <c r="C65" s="3">
        <v>0.81250000000000189</v>
      </c>
      <c r="D65" s="9" t="s">
        <v>133</v>
      </c>
      <c r="E65" s="4">
        <v>7</v>
      </c>
      <c r="F65" s="8" t="s">
        <v>294</v>
      </c>
    </row>
    <row r="66" spans="1:6" ht="30" x14ac:dyDescent="0.2">
      <c r="A66" s="2" t="s">
        <v>178</v>
      </c>
      <c r="B66" s="3">
        <v>0.50000000000000111</v>
      </c>
      <c r="C66" s="3">
        <v>0.5833333333333347</v>
      </c>
      <c r="D66" s="9" t="s">
        <v>134</v>
      </c>
      <c r="E66" s="4">
        <v>7</v>
      </c>
      <c r="F66" s="8" t="s">
        <v>331</v>
      </c>
    </row>
    <row r="67" spans="1:6" ht="30" x14ac:dyDescent="0.2">
      <c r="A67" s="2" t="s">
        <v>204</v>
      </c>
      <c r="B67" s="3">
        <v>0.37500000000000083</v>
      </c>
      <c r="C67" s="3">
        <v>0.70833333333333492</v>
      </c>
      <c r="D67" s="9" t="s">
        <v>130</v>
      </c>
      <c r="E67" s="4">
        <v>7</v>
      </c>
      <c r="F67" s="8" t="s">
        <v>489</v>
      </c>
    </row>
    <row r="68" spans="1:6" ht="30" x14ac:dyDescent="0.2">
      <c r="A68" s="2" t="s">
        <v>203</v>
      </c>
      <c r="B68" s="3">
        <v>0.37500000000000083</v>
      </c>
      <c r="C68" s="3">
        <v>0.70833333333333492</v>
      </c>
      <c r="D68" s="9" t="s">
        <v>135</v>
      </c>
      <c r="E68" s="4">
        <v>8</v>
      </c>
      <c r="F68" s="8" t="s">
        <v>136</v>
      </c>
    </row>
    <row r="69" spans="1:6" ht="30" x14ac:dyDescent="0.2">
      <c r="A69" s="2" t="s">
        <v>206</v>
      </c>
      <c r="B69" s="3">
        <v>0.54166666666666796</v>
      </c>
      <c r="C69" s="3">
        <v>0.62500000000000144</v>
      </c>
      <c r="D69" s="9" t="s">
        <v>137</v>
      </c>
      <c r="E69" s="4">
        <v>8</v>
      </c>
      <c r="F69" s="8" t="s">
        <v>587</v>
      </c>
    </row>
    <row r="70" spans="1:6" ht="30" x14ac:dyDescent="0.2">
      <c r="A70" s="2" t="s">
        <v>206</v>
      </c>
      <c r="B70" s="3">
        <v>0.63541666666666818</v>
      </c>
      <c r="C70" s="3">
        <v>0.71875000000000167</v>
      </c>
      <c r="D70" s="9" t="s">
        <v>138</v>
      </c>
      <c r="E70" s="4">
        <v>8</v>
      </c>
      <c r="F70" s="8" t="s">
        <v>298</v>
      </c>
    </row>
    <row r="71" spans="1:6" s="32" customFormat="1" ht="30" x14ac:dyDescent="0.2">
      <c r="A71" s="29" t="s">
        <v>206</v>
      </c>
      <c r="B71" s="30">
        <v>0.72916666666666829</v>
      </c>
      <c r="C71" s="30">
        <v>0.81250000000000189</v>
      </c>
      <c r="D71" s="31" t="s">
        <v>139</v>
      </c>
      <c r="E71" s="33">
        <v>8</v>
      </c>
    </row>
    <row r="72" spans="1:6" ht="30" x14ac:dyDescent="0.2">
      <c r="A72" s="2" t="s">
        <v>204</v>
      </c>
      <c r="B72" s="3">
        <v>0.37500000000000083</v>
      </c>
      <c r="C72" s="3">
        <v>0.70833333333333492</v>
      </c>
      <c r="D72" s="9" t="s">
        <v>135</v>
      </c>
      <c r="E72" s="4">
        <v>8</v>
      </c>
      <c r="F72" s="8" t="s">
        <v>489</v>
      </c>
    </row>
    <row r="73" spans="1:6" ht="30" x14ac:dyDescent="0.2">
      <c r="A73" s="2" t="s">
        <v>204</v>
      </c>
      <c r="B73" s="3">
        <v>0.37500000000000083</v>
      </c>
      <c r="C73" s="3">
        <v>0.70833333333333492</v>
      </c>
      <c r="D73" s="9" t="s">
        <v>140</v>
      </c>
      <c r="E73" s="4">
        <v>9</v>
      </c>
      <c r="F73" s="8" t="s">
        <v>351</v>
      </c>
    </row>
    <row r="74" spans="1:6" ht="30" x14ac:dyDescent="0.2">
      <c r="A74" s="2" t="s">
        <v>206</v>
      </c>
      <c r="B74" s="3">
        <v>0.63541666666666818</v>
      </c>
      <c r="C74" s="3">
        <v>0.71875000000000167</v>
      </c>
      <c r="D74" s="9" t="s">
        <v>141</v>
      </c>
      <c r="E74" s="4">
        <v>9</v>
      </c>
      <c r="F74" s="8" t="s">
        <v>107</v>
      </c>
    </row>
    <row r="75" spans="1:6" ht="75" x14ac:dyDescent="0.2">
      <c r="A75" s="2" t="s">
        <v>204</v>
      </c>
      <c r="B75" s="3">
        <v>0.35416666666666746</v>
      </c>
      <c r="C75" s="3">
        <v>0.70833333333333492</v>
      </c>
      <c r="D75" s="9" t="s">
        <v>142</v>
      </c>
      <c r="E75" s="4">
        <v>10</v>
      </c>
    </row>
    <row r="76" spans="1:6" ht="30" x14ac:dyDescent="0.2">
      <c r="A76" s="2" t="s">
        <v>206</v>
      </c>
      <c r="B76" s="3">
        <v>0.63541666666666818</v>
      </c>
      <c r="C76" s="3">
        <v>0.71875000000000167</v>
      </c>
      <c r="D76" s="9" t="s">
        <v>143</v>
      </c>
      <c r="E76" s="4">
        <v>10</v>
      </c>
      <c r="F76" s="8" t="s">
        <v>348</v>
      </c>
    </row>
    <row r="77" spans="1:6" ht="30" x14ac:dyDescent="0.2">
      <c r="A77" s="2" t="s">
        <v>204</v>
      </c>
      <c r="B77" s="3">
        <v>0.54166666666666796</v>
      </c>
      <c r="C77" s="3">
        <v>0.68750000000000155</v>
      </c>
      <c r="D77" s="9" t="s">
        <v>61</v>
      </c>
      <c r="E77" s="4">
        <v>11</v>
      </c>
      <c r="F77" s="8" t="s">
        <v>583</v>
      </c>
    </row>
    <row r="78" spans="1:6" ht="30" x14ac:dyDescent="0.2">
      <c r="A78" s="2" t="s">
        <v>203</v>
      </c>
      <c r="B78" s="3">
        <v>0.37500000000000083</v>
      </c>
      <c r="C78" s="3">
        <v>0.70833333333333492</v>
      </c>
      <c r="D78" s="9" t="s">
        <v>62</v>
      </c>
      <c r="E78" s="4">
        <v>12</v>
      </c>
    </row>
    <row r="79" spans="1:6" ht="30" x14ac:dyDescent="0.2">
      <c r="A79" s="2" t="s">
        <v>204</v>
      </c>
      <c r="B79" s="3">
        <v>0.37500000000000083</v>
      </c>
      <c r="C79" s="3">
        <v>0.70833333333333492</v>
      </c>
      <c r="D79" s="9" t="s">
        <v>62</v>
      </c>
      <c r="E79" s="4">
        <v>12</v>
      </c>
    </row>
    <row r="80" spans="1:6" ht="30" x14ac:dyDescent="0.2">
      <c r="A80" s="2" t="s">
        <v>203</v>
      </c>
      <c r="B80" s="3">
        <v>0.37500000000000083</v>
      </c>
      <c r="C80" s="3">
        <v>0.70833333333333492</v>
      </c>
      <c r="D80" s="9" t="s">
        <v>63</v>
      </c>
      <c r="E80" s="4">
        <v>13</v>
      </c>
    </row>
    <row r="81" spans="1:7" ht="45" x14ac:dyDescent="0.2">
      <c r="A81" s="2" t="s">
        <v>204</v>
      </c>
      <c r="B81" s="3">
        <v>0.37500000000000083</v>
      </c>
      <c r="C81" s="3">
        <v>0.70833333333333492</v>
      </c>
      <c r="D81" s="9" t="s">
        <v>64</v>
      </c>
      <c r="E81" s="4">
        <v>13</v>
      </c>
    </row>
    <row r="82" spans="1:7" ht="30" x14ac:dyDescent="0.2">
      <c r="A82" s="2" t="s">
        <v>204</v>
      </c>
      <c r="B82" s="3">
        <v>0.37500000000000083</v>
      </c>
      <c r="C82" s="3">
        <v>0.70833333333333492</v>
      </c>
      <c r="D82" s="9" t="s">
        <v>65</v>
      </c>
      <c r="E82" s="4">
        <v>14</v>
      </c>
    </row>
    <row r="83" spans="1:7" ht="30" x14ac:dyDescent="0.2">
      <c r="A83" s="2" t="s">
        <v>176</v>
      </c>
      <c r="B83" s="3">
        <v>0.35416666666666746</v>
      </c>
      <c r="C83" s="3">
        <v>0.41666666666666763</v>
      </c>
      <c r="D83" s="9" t="s">
        <v>66</v>
      </c>
      <c r="E83" s="4">
        <v>101</v>
      </c>
      <c r="F83" s="8" t="s">
        <v>177</v>
      </c>
    </row>
    <row r="84" spans="1:7" ht="30" x14ac:dyDescent="0.2">
      <c r="A84" s="2" t="s">
        <v>176</v>
      </c>
      <c r="B84" s="3">
        <v>0.35416666666666746</v>
      </c>
      <c r="C84" s="3">
        <v>0.41666666666666763</v>
      </c>
      <c r="D84" s="9" t="s">
        <v>67</v>
      </c>
      <c r="E84" s="4">
        <v>102</v>
      </c>
      <c r="F84" s="8" t="s">
        <v>68</v>
      </c>
    </row>
    <row r="85" spans="1:7" ht="30" x14ac:dyDescent="0.2">
      <c r="A85" s="2" t="s">
        <v>176</v>
      </c>
      <c r="B85" s="3">
        <v>0.35416666666666746</v>
      </c>
      <c r="C85" s="3">
        <v>0.41666666666666763</v>
      </c>
      <c r="D85" s="9" t="s">
        <v>69</v>
      </c>
      <c r="E85" s="4">
        <v>103</v>
      </c>
      <c r="F85" s="8" t="s">
        <v>70</v>
      </c>
    </row>
    <row r="86" spans="1:7" ht="30" x14ac:dyDescent="0.2">
      <c r="A86" s="2" t="s">
        <v>176</v>
      </c>
      <c r="B86" s="3">
        <v>0.35416666666666746</v>
      </c>
      <c r="C86" s="3">
        <v>0.41666666666666763</v>
      </c>
      <c r="D86" s="9" t="s">
        <v>71</v>
      </c>
      <c r="E86" s="4">
        <v>104</v>
      </c>
      <c r="F86" s="8" t="s">
        <v>72</v>
      </c>
    </row>
    <row r="87" spans="1:7" ht="30" x14ac:dyDescent="0.2">
      <c r="A87" s="2" t="s">
        <v>176</v>
      </c>
      <c r="B87" s="3">
        <v>0.35416666666666746</v>
      </c>
      <c r="C87" s="3">
        <v>0.41666666666666763</v>
      </c>
      <c r="D87" s="9" t="s">
        <v>73</v>
      </c>
      <c r="E87" s="4">
        <v>105</v>
      </c>
      <c r="F87" s="8" t="s">
        <v>542</v>
      </c>
    </row>
    <row r="88" spans="1:7" ht="30" x14ac:dyDescent="0.2">
      <c r="A88" s="2" t="s">
        <v>176</v>
      </c>
      <c r="B88" s="3">
        <v>0.35416666666666746</v>
      </c>
      <c r="C88" s="3">
        <v>0.41666666666666763</v>
      </c>
      <c r="D88" s="9" t="s">
        <v>74</v>
      </c>
      <c r="E88" s="4">
        <v>106</v>
      </c>
      <c r="F88" s="8" t="s">
        <v>75</v>
      </c>
    </row>
    <row r="89" spans="1:7" ht="15" x14ac:dyDescent="0.2">
      <c r="A89" s="2" t="s">
        <v>176</v>
      </c>
      <c r="B89" s="3">
        <v>0.35416666666666746</v>
      </c>
      <c r="C89" s="3">
        <v>0.41666666666666763</v>
      </c>
      <c r="D89" s="9" t="s">
        <v>76</v>
      </c>
      <c r="E89" s="4">
        <v>107</v>
      </c>
      <c r="F89" s="8" t="s">
        <v>389</v>
      </c>
    </row>
    <row r="90" spans="1:7" ht="30" x14ac:dyDescent="0.2">
      <c r="A90" s="2" t="s">
        <v>176</v>
      </c>
      <c r="B90" s="3">
        <v>0.35416666666666746</v>
      </c>
      <c r="C90" s="3">
        <v>0.41666666666666763</v>
      </c>
      <c r="D90" s="9" t="s">
        <v>77</v>
      </c>
      <c r="E90" s="4">
        <v>108</v>
      </c>
      <c r="F90" s="8" t="s">
        <v>78</v>
      </c>
    </row>
    <row r="91" spans="1:7" ht="30" x14ac:dyDescent="0.2">
      <c r="A91" s="2" t="s">
        <v>176</v>
      </c>
      <c r="B91" s="3">
        <v>0.35416666666666746</v>
      </c>
      <c r="C91" s="3">
        <v>0.41666666666666763</v>
      </c>
      <c r="D91" s="9" t="s">
        <v>79</v>
      </c>
      <c r="E91" s="4">
        <v>109</v>
      </c>
      <c r="F91" s="8" t="s">
        <v>80</v>
      </c>
    </row>
    <row r="92" spans="1:7" ht="15" x14ac:dyDescent="0.2">
      <c r="A92" s="2" t="s">
        <v>176</v>
      </c>
      <c r="B92" s="3">
        <v>0.35416666666666746</v>
      </c>
      <c r="C92" s="3">
        <v>0.41666666666666763</v>
      </c>
      <c r="D92" s="9" t="s">
        <v>81</v>
      </c>
      <c r="E92" s="4">
        <v>110</v>
      </c>
      <c r="F92" s="8" t="s">
        <v>187</v>
      </c>
    </row>
    <row r="93" spans="1:7" ht="15" x14ac:dyDescent="0.2">
      <c r="A93" s="2"/>
      <c r="B93" s="3"/>
      <c r="C93" s="3"/>
      <c r="D93" s="9"/>
      <c r="E93" s="4"/>
      <c r="F93" s="8"/>
      <c r="G93">
        <f>SUM(F92+F91+F90+F89+F88+F86+F87+F85+F84+F83)</f>
        <v>1050</v>
      </c>
    </row>
    <row r="94" spans="1:7" ht="30" x14ac:dyDescent="0.2">
      <c r="A94" s="2" t="s">
        <v>176</v>
      </c>
      <c r="B94" s="3">
        <v>0.437500000000001</v>
      </c>
      <c r="C94" s="3">
        <v>0.50000000000000111</v>
      </c>
      <c r="D94" s="9" t="s">
        <v>82</v>
      </c>
      <c r="E94" s="4">
        <v>201</v>
      </c>
      <c r="F94" s="8" t="s">
        <v>83</v>
      </c>
    </row>
    <row r="95" spans="1:7" ht="15" x14ac:dyDescent="0.2">
      <c r="A95" s="2" t="s">
        <v>176</v>
      </c>
      <c r="B95" s="3">
        <v>0.437500000000001</v>
      </c>
      <c r="C95" s="3">
        <v>0.50000000000000111</v>
      </c>
      <c r="D95" s="9" t="s">
        <v>84</v>
      </c>
      <c r="E95" s="4">
        <v>202</v>
      </c>
      <c r="F95" s="8" t="s">
        <v>85</v>
      </c>
    </row>
    <row r="96" spans="1:7" ht="30" x14ac:dyDescent="0.2">
      <c r="A96" s="2" t="s">
        <v>176</v>
      </c>
      <c r="B96" s="3">
        <v>0.437500000000001</v>
      </c>
      <c r="C96" s="3">
        <v>0.50000000000000111</v>
      </c>
      <c r="D96" s="9" t="s">
        <v>86</v>
      </c>
      <c r="E96" s="4">
        <v>203</v>
      </c>
      <c r="F96" s="8" t="s">
        <v>400</v>
      </c>
    </row>
    <row r="97" spans="1:7" ht="30" x14ac:dyDescent="0.2">
      <c r="A97" s="2" t="s">
        <v>176</v>
      </c>
      <c r="B97" s="3">
        <v>0.437500000000001</v>
      </c>
      <c r="C97" s="3">
        <v>0.50000000000000111</v>
      </c>
      <c r="D97" s="9" t="s">
        <v>87</v>
      </c>
      <c r="E97" s="4">
        <v>204</v>
      </c>
      <c r="F97" s="8" t="s">
        <v>88</v>
      </c>
    </row>
    <row r="98" spans="1:7" ht="15" x14ac:dyDescent="0.2">
      <c r="A98" s="2" t="s">
        <v>176</v>
      </c>
      <c r="B98" s="3">
        <v>0.437500000000001</v>
      </c>
      <c r="C98" s="3">
        <v>0.50000000000000111</v>
      </c>
      <c r="D98" s="9" t="s">
        <v>89</v>
      </c>
      <c r="E98" s="4">
        <v>205</v>
      </c>
      <c r="F98" s="8" t="s">
        <v>501</v>
      </c>
    </row>
    <row r="99" spans="1:7" ht="30" x14ac:dyDescent="0.2">
      <c r="A99" s="2" t="s">
        <v>176</v>
      </c>
      <c r="B99" s="3">
        <v>0.437500000000001</v>
      </c>
      <c r="C99" s="3">
        <v>0.50000000000000111</v>
      </c>
      <c r="D99" s="9" t="s">
        <v>90</v>
      </c>
      <c r="E99" s="4">
        <v>206</v>
      </c>
      <c r="F99" s="8" t="s">
        <v>385</v>
      </c>
    </row>
    <row r="100" spans="1:7" ht="15" x14ac:dyDescent="0.2">
      <c r="A100" s="2" t="s">
        <v>176</v>
      </c>
      <c r="B100" s="3">
        <v>0.437500000000001</v>
      </c>
      <c r="C100" s="3">
        <v>0.50000000000000111</v>
      </c>
      <c r="D100" s="9" t="s">
        <v>91</v>
      </c>
      <c r="E100" s="4">
        <v>207</v>
      </c>
      <c r="F100" s="8" t="s">
        <v>92</v>
      </c>
    </row>
    <row r="101" spans="1:7" ht="30" x14ac:dyDescent="0.2">
      <c r="A101" s="2" t="s">
        <v>176</v>
      </c>
      <c r="B101" s="3">
        <v>0.437500000000001</v>
      </c>
      <c r="C101" s="3">
        <v>0.50000000000000111</v>
      </c>
      <c r="D101" s="9" t="s">
        <v>93</v>
      </c>
      <c r="E101" s="4">
        <v>208</v>
      </c>
      <c r="F101" s="8" t="s">
        <v>92</v>
      </c>
    </row>
    <row r="102" spans="1:7" ht="45" x14ac:dyDescent="0.2">
      <c r="A102" s="2" t="s">
        <v>176</v>
      </c>
      <c r="B102" s="3">
        <v>0.437500000000001</v>
      </c>
      <c r="C102" s="3">
        <v>0.50000000000000111</v>
      </c>
      <c r="D102" s="9" t="s">
        <v>94</v>
      </c>
      <c r="E102" s="4">
        <v>209</v>
      </c>
      <c r="F102" s="8" t="s">
        <v>254</v>
      </c>
    </row>
    <row r="103" spans="1:7" ht="30" x14ac:dyDescent="0.2">
      <c r="A103" s="2" t="s">
        <v>176</v>
      </c>
      <c r="B103" s="3">
        <v>0.437500000000001</v>
      </c>
      <c r="C103" s="3">
        <v>0.50000000000000111</v>
      </c>
      <c r="D103" s="9" t="s">
        <v>95</v>
      </c>
      <c r="E103" s="4">
        <v>210</v>
      </c>
      <c r="F103" s="8" t="s">
        <v>497</v>
      </c>
    </row>
    <row r="104" spans="1:7" ht="15" x14ac:dyDescent="0.2">
      <c r="A104" s="2"/>
      <c r="B104" s="3"/>
      <c r="C104" s="3"/>
      <c r="D104" s="9"/>
      <c r="E104" s="4"/>
      <c r="F104" s="8"/>
      <c r="G104">
        <f>SUM(F103+F102+F101+F100+F99+F98+F97+F96+F95+F94)</f>
        <v>1290</v>
      </c>
    </row>
    <row r="105" spans="1:7" ht="30" x14ac:dyDescent="0.2">
      <c r="A105" s="2" t="s">
        <v>176</v>
      </c>
      <c r="B105" s="3">
        <v>0.5833333333333347</v>
      </c>
      <c r="C105" s="3">
        <v>0.64583333333333481</v>
      </c>
      <c r="D105" s="9" t="s">
        <v>96</v>
      </c>
      <c r="E105" s="4">
        <v>301</v>
      </c>
      <c r="F105" s="8" t="s">
        <v>422</v>
      </c>
    </row>
    <row r="106" spans="1:7" ht="30" x14ac:dyDescent="0.2">
      <c r="A106" s="2" t="s">
        <v>176</v>
      </c>
      <c r="B106" s="3">
        <v>0.5833333333333347</v>
      </c>
      <c r="C106" s="3">
        <v>0.64583333333333481</v>
      </c>
      <c r="D106" s="9" t="s">
        <v>97</v>
      </c>
      <c r="E106" s="4">
        <v>302</v>
      </c>
      <c r="F106" s="8" t="s">
        <v>27</v>
      </c>
    </row>
    <row r="107" spans="1:7" ht="30" x14ac:dyDescent="0.2">
      <c r="A107" s="2" t="s">
        <v>176</v>
      </c>
      <c r="B107" s="3">
        <v>0.5833333333333347</v>
      </c>
      <c r="C107" s="3">
        <v>0.64583333333333481</v>
      </c>
      <c r="D107" s="9" t="s">
        <v>28</v>
      </c>
      <c r="E107" s="4">
        <v>303</v>
      </c>
      <c r="F107" s="8" t="s">
        <v>29</v>
      </c>
    </row>
    <row r="108" spans="1:7" s="32" customFormat="1" ht="15" x14ac:dyDescent="0.2">
      <c r="A108" s="29" t="s">
        <v>176</v>
      </c>
      <c r="B108" s="30">
        <v>0.5833333333333347</v>
      </c>
      <c r="C108" s="30">
        <v>0.64583333333333481</v>
      </c>
      <c r="D108" s="31" t="s">
        <v>30</v>
      </c>
      <c r="E108" s="33">
        <v>304</v>
      </c>
    </row>
    <row r="109" spans="1:7" ht="30" x14ac:dyDescent="0.2">
      <c r="A109" s="2" t="s">
        <v>176</v>
      </c>
      <c r="B109" s="3">
        <v>0.5833333333333347</v>
      </c>
      <c r="C109" s="3">
        <v>0.64583333333333481</v>
      </c>
      <c r="D109" s="9" t="s">
        <v>31</v>
      </c>
      <c r="E109" s="4">
        <v>305</v>
      </c>
      <c r="F109" s="8" t="s">
        <v>32</v>
      </c>
    </row>
    <row r="110" spans="1:7" ht="30" x14ac:dyDescent="0.2">
      <c r="A110" s="2" t="s">
        <v>176</v>
      </c>
      <c r="B110" s="3">
        <v>0.5833333333333347</v>
      </c>
      <c r="C110" s="3">
        <v>0.64583333333333481</v>
      </c>
      <c r="D110" s="9" t="s">
        <v>33</v>
      </c>
      <c r="E110" s="4">
        <v>306</v>
      </c>
      <c r="F110" s="8" t="s">
        <v>564</v>
      </c>
    </row>
    <row r="111" spans="1:7" ht="30" x14ac:dyDescent="0.2">
      <c r="A111" s="2" t="s">
        <v>176</v>
      </c>
      <c r="B111" s="3">
        <v>0.5833333333333347</v>
      </c>
      <c r="C111" s="3">
        <v>0.64583333333333481</v>
      </c>
      <c r="D111" s="9" t="s">
        <v>34</v>
      </c>
      <c r="E111" s="4">
        <v>307</v>
      </c>
      <c r="F111" s="8" t="s">
        <v>35</v>
      </c>
    </row>
    <row r="112" spans="1:7" ht="15" x14ac:dyDescent="0.2">
      <c r="A112" s="2" t="s">
        <v>176</v>
      </c>
      <c r="B112" s="3">
        <v>0.5833333333333347</v>
      </c>
      <c r="C112" s="3">
        <v>0.64583333333333481</v>
      </c>
      <c r="D112" s="9" t="s">
        <v>36</v>
      </c>
      <c r="E112" s="4">
        <v>308</v>
      </c>
      <c r="F112" s="8" t="s">
        <v>136</v>
      </c>
    </row>
    <row r="113" spans="1:7" ht="30" x14ac:dyDescent="0.2">
      <c r="A113" s="2" t="s">
        <v>176</v>
      </c>
      <c r="B113" s="3">
        <v>0.5833333333333347</v>
      </c>
      <c r="C113" s="3">
        <v>0.64583333333333481</v>
      </c>
      <c r="D113" s="9" t="s">
        <v>37</v>
      </c>
      <c r="E113" s="4">
        <v>309</v>
      </c>
      <c r="F113" s="8" t="s">
        <v>506</v>
      </c>
    </row>
    <row r="114" spans="1:7" ht="30" x14ac:dyDescent="0.2">
      <c r="A114" s="2" t="s">
        <v>176</v>
      </c>
      <c r="B114" s="3">
        <v>0.5833333333333347</v>
      </c>
      <c r="C114" s="3">
        <v>0.64583333333333481</v>
      </c>
      <c r="D114" s="9" t="s">
        <v>38</v>
      </c>
      <c r="E114" s="4">
        <v>310</v>
      </c>
      <c r="F114" s="8" t="s">
        <v>394</v>
      </c>
    </row>
    <row r="115" spans="1:7" ht="15" x14ac:dyDescent="0.2">
      <c r="A115" s="2"/>
      <c r="B115" s="3"/>
      <c r="C115" s="3"/>
      <c r="D115" s="9"/>
      <c r="E115" s="4"/>
      <c r="F115" s="8"/>
      <c r="G115">
        <f>SUM(F114+F113+F112+F111+F110+F109+F107+F106+F105)</f>
        <v>1282</v>
      </c>
    </row>
    <row r="116" spans="1:7" ht="30" x14ac:dyDescent="0.2">
      <c r="A116" s="2" t="s">
        <v>178</v>
      </c>
      <c r="B116" s="3">
        <v>0.60416666666666807</v>
      </c>
      <c r="C116" s="3">
        <v>0.66666666666666818</v>
      </c>
      <c r="D116" s="9" t="s">
        <v>39</v>
      </c>
      <c r="E116" s="4">
        <v>401</v>
      </c>
      <c r="F116" s="8" t="s">
        <v>397</v>
      </c>
    </row>
    <row r="117" spans="1:7" s="32" customFormat="1" ht="30" x14ac:dyDescent="0.2">
      <c r="A117" s="29" t="s">
        <v>178</v>
      </c>
      <c r="B117" s="30">
        <v>0.60416666666666807</v>
      </c>
      <c r="C117" s="30">
        <v>0.66666666666666818</v>
      </c>
      <c r="D117" s="31" t="s">
        <v>40</v>
      </c>
      <c r="E117" s="33">
        <v>402</v>
      </c>
    </row>
    <row r="118" spans="1:7" ht="30" x14ac:dyDescent="0.2">
      <c r="A118" s="2" t="s">
        <v>178</v>
      </c>
      <c r="B118" s="3">
        <v>0.60416666666666807</v>
      </c>
      <c r="C118" s="3">
        <v>0.66666666666666818</v>
      </c>
      <c r="D118" s="9" t="s">
        <v>41</v>
      </c>
      <c r="E118" s="4">
        <v>403</v>
      </c>
      <c r="F118" s="8" t="s">
        <v>42</v>
      </c>
    </row>
    <row r="119" spans="1:7" ht="30" x14ac:dyDescent="0.2">
      <c r="A119" s="2" t="s">
        <v>178</v>
      </c>
      <c r="B119" s="3">
        <v>0.60416666666666807</v>
      </c>
      <c r="C119" s="3">
        <v>0.66666666666666818</v>
      </c>
      <c r="D119" s="9" t="s">
        <v>43</v>
      </c>
      <c r="E119" s="4">
        <v>404</v>
      </c>
      <c r="F119" s="8" t="s">
        <v>520</v>
      </c>
    </row>
    <row r="120" spans="1:7" ht="30" x14ac:dyDescent="0.2">
      <c r="A120" s="2" t="s">
        <v>178</v>
      </c>
      <c r="B120" s="3">
        <v>0.60416666666666807</v>
      </c>
      <c r="C120" s="3">
        <v>0.66666666666666818</v>
      </c>
      <c r="D120" s="9" t="s">
        <v>44</v>
      </c>
      <c r="E120" s="4">
        <v>405</v>
      </c>
      <c r="F120" s="8" t="s">
        <v>426</v>
      </c>
    </row>
    <row r="121" spans="1:7" s="32" customFormat="1" ht="30" x14ac:dyDescent="0.2">
      <c r="A121" s="29" t="s">
        <v>178</v>
      </c>
      <c r="B121" s="30">
        <v>0.60416666666666807</v>
      </c>
      <c r="C121" s="30">
        <v>0.66666666666666818</v>
      </c>
      <c r="D121" s="31" t="s">
        <v>45</v>
      </c>
      <c r="E121" s="33">
        <v>406</v>
      </c>
    </row>
    <row r="122" spans="1:7" ht="15" x14ac:dyDescent="0.2">
      <c r="A122" s="2" t="s">
        <v>178</v>
      </c>
      <c r="B122" s="3">
        <v>0.60416666666666807</v>
      </c>
      <c r="C122" s="3">
        <v>0.66666666666666818</v>
      </c>
      <c r="D122" s="9" t="s">
        <v>46</v>
      </c>
      <c r="E122" s="4">
        <v>407</v>
      </c>
      <c r="F122" s="8" t="s">
        <v>510</v>
      </c>
    </row>
    <row r="123" spans="1:7" ht="30" x14ac:dyDescent="0.2">
      <c r="A123" s="2" t="s">
        <v>178</v>
      </c>
      <c r="B123" s="3">
        <v>0.60416666666666807</v>
      </c>
      <c r="C123" s="3">
        <v>0.66666666666666818</v>
      </c>
      <c r="D123" s="9" t="s">
        <v>47</v>
      </c>
      <c r="E123" s="4">
        <v>408</v>
      </c>
      <c r="F123" s="8" t="s">
        <v>287</v>
      </c>
    </row>
    <row r="124" spans="1:7" ht="15" x14ac:dyDescent="0.2">
      <c r="A124" s="2" t="s">
        <v>178</v>
      </c>
      <c r="B124" s="3">
        <v>0.60416666666666807</v>
      </c>
      <c r="C124" s="3">
        <v>0.66666666666666818</v>
      </c>
      <c r="D124" s="9" t="s">
        <v>48</v>
      </c>
      <c r="E124" s="4">
        <v>409</v>
      </c>
      <c r="F124" s="8" t="s">
        <v>187</v>
      </c>
    </row>
    <row r="125" spans="1:7" ht="30.75" thickBot="1" x14ac:dyDescent="0.25">
      <c r="A125" s="2" t="s">
        <v>178</v>
      </c>
      <c r="B125" s="3">
        <v>0.60416666666666807</v>
      </c>
      <c r="C125" s="3">
        <v>0.66666666666666818</v>
      </c>
      <c r="D125" s="9" t="s">
        <v>49</v>
      </c>
      <c r="E125" s="4">
        <v>410</v>
      </c>
      <c r="F125" s="8" t="s">
        <v>187</v>
      </c>
    </row>
    <row r="126" spans="1:7" ht="15.75" thickTop="1" x14ac:dyDescent="0.2">
      <c r="A126" s="2"/>
      <c r="B126" s="3"/>
      <c r="C126" s="3"/>
      <c r="D126" s="9"/>
      <c r="E126" s="4"/>
      <c r="F126" s="8"/>
      <c r="G126">
        <f>SUM(F125+F124+F123+F122+F120+F119+F118+F116)</f>
        <v>662</v>
      </c>
    </row>
    <row r="127" spans="1:7" ht="30" x14ac:dyDescent="0.2">
      <c r="A127" s="2" t="s">
        <v>164</v>
      </c>
      <c r="B127" s="3">
        <v>0.33333333333333409</v>
      </c>
      <c r="C127" s="3">
        <v>0.37500000000000083</v>
      </c>
      <c r="D127" s="9" t="s">
        <v>50</v>
      </c>
      <c r="E127" s="4">
        <v>501</v>
      </c>
      <c r="F127" s="8" t="s">
        <v>51</v>
      </c>
    </row>
    <row r="128" spans="1:7" ht="15" x14ac:dyDescent="0.2">
      <c r="A128" s="2" t="s">
        <v>164</v>
      </c>
      <c r="B128" s="3">
        <v>0.33333333333333409</v>
      </c>
      <c r="C128" s="3">
        <v>0.37500000000000083</v>
      </c>
      <c r="D128" s="9" t="s">
        <v>52</v>
      </c>
      <c r="E128" s="4">
        <v>502</v>
      </c>
      <c r="F128" s="8" t="s">
        <v>491</v>
      </c>
    </row>
    <row r="129" spans="1:7" ht="15" x14ac:dyDescent="0.2">
      <c r="A129" s="2" t="s">
        <v>164</v>
      </c>
      <c r="B129" s="3">
        <v>0.33333333333333409</v>
      </c>
      <c r="C129" s="3">
        <v>0.37500000000000083</v>
      </c>
      <c r="D129" s="9" t="s">
        <v>53</v>
      </c>
      <c r="E129" s="4">
        <v>503</v>
      </c>
      <c r="F129" s="8" t="s">
        <v>593</v>
      </c>
    </row>
    <row r="130" spans="1:7" ht="30" x14ac:dyDescent="0.2">
      <c r="A130" s="2" t="s">
        <v>164</v>
      </c>
      <c r="B130" s="3">
        <v>0.33333333333333409</v>
      </c>
      <c r="C130" s="3">
        <v>0.37500000000000083</v>
      </c>
      <c r="D130" s="9" t="s">
        <v>54</v>
      </c>
      <c r="E130" s="4">
        <v>504</v>
      </c>
      <c r="F130" s="8" t="s">
        <v>319</v>
      </c>
    </row>
    <row r="131" spans="1:7" ht="30" x14ac:dyDescent="0.2">
      <c r="A131" s="2" t="s">
        <v>164</v>
      </c>
      <c r="B131" s="3">
        <v>0.33333333333333409</v>
      </c>
      <c r="C131" s="3">
        <v>0.37500000000000083</v>
      </c>
      <c r="D131" s="9" t="s">
        <v>55</v>
      </c>
      <c r="E131" s="4">
        <v>505</v>
      </c>
      <c r="F131" s="8" t="s">
        <v>510</v>
      </c>
    </row>
    <row r="132" spans="1:7" ht="30" x14ac:dyDescent="0.2">
      <c r="A132" s="2" t="s">
        <v>164</v>
      </c>
      <c r="B132" s="3">
        <v>0.33333333333333409</v>
      </c>
      <c r="C132" s="3">
        <v>0.37500000000000083</v>
      </c>
      <c r="D132" s="9" t="s">
        <v>56</v>
      </c>
      <c r="E132" s="4">
        <v>506</v>
      </c>
      <c r="F132" s="8" t="s">
        <v>57</v>
      </c>
    </row>
    <row r="133" spans="1:7" ht="15" x14ac:dyDescent="0.2">
      <c r="A133" s="2" t="s">
        <v>164</v>
      </c>
      <c r="B133" s="3">
        <v>0.33333333333333409</v>
      </c>
      <c r="C133" s="3">
        <v>0.37500000000000083</v>
      </c>
      <c r="D133" s="9" t="s">
        <v>58</v>
      </c>
      <c r="E133" s="4">
        <v>507</v>
      </c>
      <c r="F133" s="8" t="s">
        <v>359</v>
      </c>
    </row>
    <row r="134" spans="1:7" ht="30" x14ac:dyDescent="0.2">
      <c r="A134" s="2" t="s">
        <v>164</v>
      </c>
      <c r="B134" s="3">
        <v>0.33333333333333409</v>
      </c>
      <c r="C134" s="3">
        <v>0.37500000000000083</v>
      </c>
      <c r="D134" s="9" t="s">
        <v>59</v>
      </c>
      <c r="E134" s="4">
        <v>508</v>
      </c>
      <c r="F134" s="8" t="s">
        <v>562</v>
      </c>
    </row>
    <row r="135" spans="1:7" ht="15" x14ac:dyDescent="0.2">
      <c r="A135" s="2" t="s">
        <v>164</v>
      </c>
      <c r="B135" s="3">
        <v>0.33333333333333409</v>
      </c>
      <c r="C135" s="3">
        <v>0.37500000000000083</v>
      </c>
      <c r="D135" s="9" t="s">
        <v>60</v>
      </c>
      <c r="E135" s="4">
        <v>509</v>
      </c>
      <c r="F135" s="8" t="s">
        <v>315</v>
      </c>
    </row>
    <row r="136" spans="1:7" ht="30.75" thickBot="1" x14ac:dyDescent="0.25">
      <c r="A136" s="2" t="s">
        <v>164</v>
      </c>
      <c r="B136" s="3">
        <v>0.33333333333333409</v>
      </c>
      <c r="C136" s="3">
        <v>0.37500000000000083</v>
      </c>
      <c r="D136" s="9" t="s">
        <v>0</v>
      </c>
      <c r="E136" s="4">
        <v>510</v>
      </c>
      <c r="F136" s="8" t="s">
        <v>88</v>
      </c>
    </row>
    <row r="137" spans="1:7" ht="15.75" thickTop="1" x14ac:dyDescent="0.2">
      <c r="A137" s="2"/>
      <c r="B137" s="3"/>
      <c r="C137" s="3"/>
      <c r="D137" s="9"/>
      <c r="E137" s="4"/>
      <c r="F137" s="8"/>
      <c r="G137">
        <f>SUM(F136+F135+F134+F133+F132+F131+F130+F129+F128+F127)</f>
        <v>635</v>
      </c>
    </row>
    <row r="138" spans="1:7" ht="30" x14ac:dyDescent="0.2">
      <c r="A138" s="2" t="s">
        <v>164</v>
      </c>
      <c r="B138" s="3">
        <v>0.39583333333333426</v>
      </c>
      <c r="C138" s="3">
        <v>0.45833333333333437</v>
      </c>
      <c r="D138" s="9" t="s">
        <v>1</v>
      </c>
      <c r="E138" s="4">
        <v>601</v>
      </c>
      <c r="F138" s="8" t="s">
        <v>525</v>
      </c>
    </row>
    <row r="139" spans="1:7" ht="15" x14ac:dyDescent="0.2">
      <c r="A139" s="2" t="s">
        <v>164</v>
      </c>
      <c r="B139" s="3">
        <v>0.39583333333333426</v>
      </c>
      <c r="C139" s="3">
        <v>0.45833333333333437</v>
      </c>
      <c r="D139" s="9" t="s">
        <v>2</v>
      </c>
      <c r="E139" s="4">
        <v>602</v>
      </c>
      <c r="F139" s="8" t="s">
        <v>3</v>
      </c>
    </row>
    <row r="140" spans="1:7" ht="30" x14ac:dyDescent="0.2">
      <c r="A140" s="2" t="s">
        <v>164</v>
      </c>
      <c r="B140" s="3">
        <v>0.39583333333333426</v>
      </c>
      <c r="C140" s="3">
        <v>0.45833333333333437</v>
      </c>
      <c r="D140" s="9" t="s">
        <v>4</v>
      </c>
      <c r="E140" s="4">
        <v>603</v>
      </c>
      <c r="F140" s="8" t="s">
        <v>345</v>
      </c>
    </row>
    <row r="141" spans="1:7" ht="30" x14ac:dyDescent="0.2">
      <c r="A141" s="2" t="s">
        <v>164</v>
      </c>
      <c r="B141" s="3">
        <v>0.39583333333333426</v>
      </c>
      <c r="C141" s="3">
        <v>0.45833333333333437</v>
      </c>
      <c r="D141" s="9" t="s">
        <v>5</v>
      </c>
      <c r="E141" s="4">
        <v>604</v>
      </c>
      <c r="F141" s="8" t="s">
        <v>553</v>
      </c>
    </row>
    <row r="142" spans="1:7" ht="30" x14ac:dyDescent="0.2">
      <c r="A142" s="2" t="s">
        <v>164</v>
      </c>
      <c r="B142" s="3">
        <v>0.39583333333333426</v>
      </c>
      <c r="C142" s="3">
        <v>0.45833333333333437</v>
      </c>
      <c r="D142" s="9" t="s">
        <v>6</v>
      </c>
      <c r="E142" s="4">
        <v>605</v>
      </c>
      <c r="F142" s="8" t="s">
        <v>7</v>
      </c>
    </row>
    <row r="143" spans="1:7" ht="30" x14ac:dyDescent="0.2">
      <c r="A143" s="2" t="s">
        <v>164</v>
      </c>
      <c r="B143" s="3">
        <v>0.39583333333333426</v>
      </c>
      <c r="C143" s="3">
        <v>0.45833333333333437</v>
      </c>
      <c r="D143" s="9" t="s">
        <v>8</v>
      </c>
      <c r="E143" s="4">
        <v>606</v>
      </c>
      <c r="F143" s="8" t="s">
        <v>520</v>
      </c>
    </row>
    <row r="144" spans="1:7" ht="30" x14ac:dyDescent="0.2">
      <c r="A144" s="2" t="s">
        <v>164</v>
      </c>
      <c r="B144" s="3">
        <v>0.39583333333333426</v>
      </c>
      <c r="C144" s="3">
        <v>0.45833333333333437</v>
      </c>
      <c r="D144" s="9" t="s">
        <v>9</v>
      </c>
      <c r="E144" s="4">
        <v>607</v>
      </c>
      <c r="F144" s="8" t="s">
        <v>497</v>
      </c>
    </row>
    <row r="145" spans="1:7" ht="30" x14ac:dyDescent="0.2">
      <c r="A145" s="2" t="s">
        <v>164</v>
      </c>
      <c r="B145" s="3">
        <v>0.39583333333333426</v>
      </c>
      <c r="C145" s="3">
        <v>0.45833333333333437</v>
      </c>
      <c r="D145" s="9" t="s">
        <v>10</v>
      </c>
      <c r="E145" s="4">
        <v>608</v>
      </c>
      <c r="F145" s="8" t="s">
        <v>532</v>
      </c>
    </row>
    <row r="146" spans="1:7" ht="30" x14ac:dyDescent="0.2">
      <c r="A146" s="2" t="s">
        <v>164</v>
      </c>
      <c r="B146" s="3">
        <v>0.39583333333333426</v>
      </c>
      <c r="C146" s="3">
        <v>0.45833333333333437</v>
      </c>
      <c r="D146" s="9" t="s">
        <v>11</v>
      </c>
      <c r="E146" s="4">
        <v>609</v>
      </c>
      <c r="F146" s="8" t="s">
        <v>450</v>
      </c>
    </row>
    <row r="147" spans="1:7" ht="15.75" thickBot="1" x14ac:dyDescent="0.25">
      <c r="A147" s="2" t="s">
        <v>164</v>
      </c>
      <c r="B147" s="3">
        <v>0.39583333333333426</v>
      </c>
      <c r="C147" s="3">
        <v>0.45833333333333437</v>
      </c>
      <c r="D147" s="9" t="s">
        <v>12</v>
      </c>
      <c r="E147" s="4">
        <v>610</v>
      </c>
      <c r="F147" s="8" t="s">
        <v>441</v>
      </c>
    </row>
    <row r="148" spans="1:7" ht="15.75" thickTop="1" x14ac:dyDescent="0.2">
      <c r="A148" s="2"/>
      <c r="B148" s="3"/>
      <c r="C148" s="3"/>
      <c r="D148" s="9"/>
      <c r="E148" s="4"/>
      <c r="F148" s="8"/>
      <c r="G148">
        <f>SUM(F147+F146+F145+F144+F143+F142+F141+F140+F139+F138)</f>
        <v>709</v>
      </c>
    </row>
    <row r="149" spans="1:7" ht="30" x14ac:dyDescent="0.2">
      <c r="A149" s="2" t="s">
        <v>164</v>
      </c>
      <c r="B149" s="3">
        <v>0.56250000000000133</v>
      </c>
      <c r="C149" s="3">
        <v>0.62500000000000144</v>
      </c>
      <c r="D149" s="9" t="s">
        <v>13</v>
      </c>
      <c r="E149" s="4">
        <v>701</v>
      </c>
      <c r="F149" s="8" t="s">
        <v>14</v>
      </c>
    </row>
    <row r="150" spans="1:7" ht="30" x14ac:dyDescent="0.2">
      <c r="A150" s="2" t="s">
        <v>164</v>
      </c>
      <c r="B150" s="3">
        <v>0.56250000000000133</v>
      </c>
      <c r="C150" s="3">
        <v>0.62500000000000144</v>
      </c>
      <c r="D150" s="9" t="s">
        <v>15</v>
      </c>
      <c r="E150" s="4">
        <v>702</v>
      </c>
      <c r="F150" s="8" t="s">
        <v>320</v>
      </c>
    </row>
    <row r="151" spans="1:7" ht="30" x14ac:dyDescent="0.2">
      <c r="A151" s="2" t="s">
        <v>164</v>
      </c>
      <c r="B151" s="3">
        <v>0.56250000000000133</v>
      </c>
      <c r="C151" s="3">
        <v>0.62500000000000144</v>
      </c>
      <c r="D151" s="9" t="s">
        <v>16</v>
      </c>
      <c r="E151" s="4">
        <v>703</v>
      </c>
      <c r="F151" s="8" t="s">
        <v>17</v>
      </c>
    </row>
    <row r="152" spans="1:7" ht="30" x14ac:dyDescent="0.2">
      <c r="A152" s="2" t="s">
        <v>164</v>
      </c>
      <c r="B152" s="3">
        <v>0.56250000000000133</v>
      </c>
      <c r="C152" s="3">
        <v>0.62500000000000144</v>
      </c>
      <c r="D152" s="9" t="s">
        <v>18</v>
      </c>
      <c r="E152" s="4">
        <v>704</v>
      </c>
      <c r="F152" s="8" t="s">
        <v>514</v>
      </c>
    </row>
    <row r="153" spans="1:7" ht="30" x14ac:dyDescent="0.2">
      <c r="A153" s="2" t="s">
        <v>164</v>
      </c>
      <c r="B153" s="3">
        <v>0.56250000000000133</v>
      </c>
      <c r="C153" s="3">
        <v>0.62500000000000144</v>
      </c>
      <c r="D153" s="9" t="s">
        <v>19</v>
      </c>
      <c r="E153" s="4">
        <v>705</v>
      </c>
      <c r="F153" s="8" t="s">
        <v>359</v>
      </c>
    </row>
    <row r="154" spans="1:7" ht="15" x14ac:dyDescent="0.2">
      <c r="A154" s="2" t="s">
        <v>164</v>
      </c>
      <c r="B154" s="3">
        <v>0.56250000000000133</v>
      </c>
      <c r="C154" s="3">
        <v>0.62500000000000144</v>
      </c>
      <c r="D154" s="9" t="s">
        <v>20</v>
      </c>
      <c r="E154" s="4">
        <v>706</v>
      </c>
      <c r="F154" s="8" t="s">
        <v>548</v>
      </c>
    </row>
    <row r="155" spans="1:7" ht="15" x14ac:dyDescent="0.2">
      <c r="A155" s="2" t="s">
        <v>164</v>
      </c>
      <c r="B155" s="3">
        <v>0.56250000000000133</v>
      </c>
      <c r="C155" s="3">
        <v>0.62500000000000144</v>
      </c>
      <c r="D155" s="9" t="s">
        <v>21</v>
      </c>
      <c r="E155" s="4">
        <v>707</v>
      </c>
      <c r="F155" s="8" t="s">
        <v>495</v>
      </c>
    </row>
    <row r="156" spans="1:7" ht="30" x14ac:dyDescent="0.2">
      <c r="A156" s="2" t="s">
        <v>164</v>
      </c>
      <c r="B156" s="3">
        <v>0.56250000000000133</v>
      </c>
      <c r="C156" s="3">
        <v>0.62500000000000144</v>
      </c>
      <c r="D156" s="9" t="s">
        <v>22</v>
      </c>
      <c r="E156" s="4">
        <v>708</v>
      </c>
      <c r="F156" s="8" t="s">
        <v>567</v>
      </c>
    </row>
    <row r="157" spans="1:7" ht="15" x14ac:dyDescent="0.2">
      <c r="A157" s="2" t="s">
        <v>164</v>
      </c>
      <c r="B157" s="3">
        <v>0.63541666666666818</v>
      </c>
      <c r="C157" s="3">
        <v>0.66666666666666818</v>
      </c>
      <c r="D157" s="9" t="s">
        <v>23</v>
      </c>
      <c r="E157" s="4">
        <v>708</v>
      </c>
    </row>
    <row r="158" spans="1:7" ht="30" x14ac:dyDescent="0.2">
      <c r="A158" s="2" t="s">
        <v>164</v>
      </c>
      <c r="B158" s="3">
        <v>0.56250000000000133</v>
      </c>
      <c r="C158" s="3">
        <v>0.62500000000000144</v>
      </c>
      <c r="D158" s="9" t="s">
        <v>24</v>
      </c>
      <c r="E158" s="4">
        <v>709</v>
      </c>
      <c r="F158" s="8" t="s">
        <v>489</v>
      </c>
    </row>
    <row r="159" spans="1:7" ht="30.75" thickBot="1" x14ac:dyDescent="0.25">
      <c r="A159" s="2" t="s">
        <v>164</v>
      </c>
      <c r="B159" s="3">
        <v>0.56250000000000133</v>
      </c>
      <c r="C159" s="3">
        <v>0.62500000000000144</v>
      </c>
      <c r="D159" s="9" t="s">
        <v>25</v>
      </c>
      <c r="E159" s="4">
        <v>710</v>
      </c>
      <c r="F159" s="8" t="s">
        <v>315</v>
      </c>
    </row>
    <row r="160" spans="1:7" ht="15.75" thickTop="1" x14ac:dyDescent="0.2">
      <c r="D160" s="9"/>
      <c r="G160">
        <f>SUM(F159+F158+F156+F155+F154+F153+F152+F151+F150+F149)</f>
        <v>512</v>
      </c>
    </row>
    <row r="161" spans="4:4" ht="15" x14ac:dyDescent="0.2">
      <c r="D161" s="9"/>
    </row>
    <row r="162" spans="4:4" ht="15" x14ac:dyDescent="0.2">
      <c r="D162" s="9"/>
    </row>
    <row r="163" spans="4:4" ht="15" x14ac:dyDescent="0.2">
      <c r="D163" s="9"/>
    </row>
    <row r="164" spans="4:4" ht="15" x14ac:dyDescent="0.2">
      <c r="D164" s="9"/>
    </row>
    <row r="165" spans="4:4" ht="15" x14ac:dyDescent="0.2">
      <c r="D165" s="9"/>
    </row>
    <row r="166" spans="4:4" ht="15" x14ac:dyDescent="0.2">
      <c r="D166" s="9"/>
    </row>
    <row r="167" spans="4:4" ht="15" x14ac:dyDescent="0.2">
      <c r="D167" s="9"/>
    </row>
    <row r="168" spans="4:4" ht="15" x14ac:dyDescent="0.2">
      <c r="D168" s="9"/>
    </row>
    <row r="169" spans="4:4" ht="15" x14ac:dyDescent="0.2">
      <c r="D169" s="9"/>
    </row>
    <row r="170" spans="4:4" ht="15" x14ac:dyDescent="0.2">
      <c r="D170" s="9"/>
    </row>
    <row r="171" spans="4:4" ht="15" x14ac:dyDescent="0.2">
      <c r="D171" s="9"/>
    </row>
    <row r="172" spans="4:4" ht="15" x14ac:dyDescent="0.2">
      <c r="D172" s="9"/>
    </row>
    <row r="173" spans="4:4" ht="15" x14ac:dyDescent="0.2">
      <c r="D173" s="9"/>
    </row>
    <row r="174" spans="4:4" ht="15" x14ac:dyDescent="0.2">
      <c r="D174" s="9"/>
    </row>
    <row r="175" spans="4:4" ht="15" x14ac:dyDescent="0.2">
      <c r="D175" s="9"/>
    </row>
    <row r="176" spans="4:4" ht="15" x14ac:dyDescent="0.2">
      <c r="D176" s="9"/>
    </row>
    <row r="177" spans="4:4" ht="15" x14ac:dyDescent="0.2">
      <c r="D177" s="9"/>
    </row>
    <row r="178" spans="4:4" ht="15" x14ac:dyDescent="0.2">
      <c r="D178" s="9"/>
    </row>
    <row r="179" spans="4:4" ht="15" x14ac:dyDescent="0.2">
      <c r="D179" s="9"/>
    </row>
    <row r="180" spans="4:4" ht="15" x14ac:dyDescent="0.2">
      <c r="D180" s="9"/>
    </row>
    <row r="181" spans="4:4" ht="15" x14ac:dyDescent="0.2">
      <c r="D181" s="9"/>
    </row>
    <row r="182" spans="4:4" ht="15" x14ac:dyDescent="0.2">
      <c r="D182" s="9"/>
    </row>
    <row r="183" spans="4:4" ht="15" x14ac:dyDescent="0.2">
      <c r="D183" s="9"/>
    </row>
    <row r="184" spans="4:4" ht="15" x14ac:dyDescent="0.2">
      <c r="D184" s="9"/>
    </row>
    <row r="185" spans="4:4" ht="15" x14ac:dyDescent="0.2">
      <c r="D185" s="9"/>
    </row>
    <row r="186" spans="4:4" ht="15" x14ac:dyDescent="0.2">
      <c r="D186" s="9"/>
    </row>
    <row r="187" spans="4:4" ht="15" x14ac:dyDescent="0.2">
      <c r="D187" s="9"/>
    </row>
    <row r="188" spans="4:4" ht="15" x14ac:dyDescent="0.2">
      <c r="D188" s="9"/>
    </row>
    <row r="189" spans="4:4" ht="15" x14ac:dyDescent="0.2">
      <c r="D189" s="9"/>
    </row>
    <row r="190" spans="4:4" ht="15" x14ac:dyDescent="0.2">
      <c r="D190" s="9"/>
    </row>
    <row r="191" spans="4:4" ht="15" x14ac:dyDescent="0.2">
      <c r="D191" s="9"/>
    </row>
    <row r="192" spans="4:4" ht="15" x14ac:dyDescent="0.2">
      <c r="D192" s="9"/>
    </row>
    <row r="193" spans="4:4" ht="15" x14ac:dyDescent="0.2">
      <c r="D193" s="9"/>
    </row>
    <row r="194" spans="4:4" ht="15" x14ac:dyDescent="0.2">
      <c r="D194" s="9"/>
    </row>
    <row r="195" spans="4:4" ht="15" x14ac:dyDescent="0.2">
      <c r="D195" s="9"/>
    </row>
    <row r="196" spans="4:4" ht="15" x14ac:dyDescent="0.2">
      <c r="D196" s="9"/>
    </row>
    <row r="197" spans="4:4" ht="15" x14ac:dyDescent="0.2">
      <c r="D197" s="9"/>
    </row>
    <row r="198" spans="4:4" ht="15" x14ac:dyDescent="0.2">
      <c r="D198" s="9"/>
    </row>
    <row r="199" spans="4:4" ht="15" x14ac:dyDescent="0.2">
      <c r="D199" s="9"/>
    </row>
    <row r="200" spans="4:4" ht="15" x14ac:dyDescent="0.2">
      <c r="D200" s="9"/>
    </row>
    <row r="201" spans="4:4" ht="15" x14ac:dyDescent="0.2">
      <c r="D201" s="9"/>
    </row>
  </sheetData>
  <phoneticPr fontId="4"/>
  <printOptions gridLines="1"/>
  <pageMargins left="0.75" right="0.75" top="1" bottom="1" header="0.5" footer="0.5"/>
  <pageSetup paperSize="0" scale="85" fitToHeight="15" orientation="landscape" horizontalDpi="4294967292" verticalDpi="4294967292"/>
  <headerFooter>
    <oddHeader>&amp;L2008 Session Counts</oddHeader>
    <oddFooter>&amp;C&amp;P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53"/>
  <sheetViews>
    <sheetView workbookViewId="0">
      <pane ySplit="495" activePane="bottomLeft"/>
      <selection activeCell="G1" sqref="G1:G1048576"/>
      <selection pane="bottomLeft" activeCell="C125" sqref="C125"/>
    </sheetView>
  </sheetViews>
  <sheetFormatPr defaultColWidth="20.85546875" defaultRowHeight="12.75" x14ac:dyDescent="0.2"/>
  <cols>
    <col min="1" max="1" width="20.85546875" customWidth="1"/>
    <col min="2" max="3" width="15.140625" customWidth="1"/>
    <col min="4" max="4" width="33.28515625" customWidth="1"/>
    <col min="5" max="5" width="18.28515625" customWidth="1"/>
    <col min="6" max="7" width="20.85546875" customWidth="1"/>
  </cols>
  <sheetData>
    <row r="1" spans="1:6" ht="15.75" x14ac:dyDescent="0.2">
      <c r="A1" s="1" t="s">
        <v>570</v>
      </c>
      <c r="B1" s="1" t="s">
        <v>571</v>
      </c>
      <c r="C1" s="1" t="s">
        <v>572</v>
      </c>
      <c r="D1" s="1" t="s">
        <v>573</v>
      </c>
      <c r="E1" s="1" t="s">
        <v>574</v>
      </c>
      <c r="F1" s="5" t="s">
        <v>575</v>
      </c>
    </row>
    <row r="2" spans="1:6" ht="15" x14ac:dyDescent="0.2">
      <c r="A2" s="2" t="s">
        <v>346</v>
      </c>
      <c r="B2" s="3">
        <v>0.37500000000000083</v>
      </c>
      <c r="C2" s="3">
        <v>0.70833333333333492</v>
      </c>
      <c r="D2" s="9" t="s">
        <v>347</v>
      </c>
      <c r="F2" s="6" t="s">
        <v>348</v>
      </c>
    </row>
    <row r="3" spans="1:6" ht="30" x14ac:dyDescent="0.2">
      <c r="A3" s="2" t="s">
        <v>346</v>
      </c>
      <c r="B3" s="3">
        <v>0.37500000000000083</v>
      </c>
      <c r="C3" s="3">
        <v>0.70833333333333492</v>
      </c>
      <c r="D3" s="9" t="s">
        <v>349</v>
      </c>
      <c r="F3" s="6" t="s">
        <v>348</v>
      </c>
    </row>
    <row r="4" spans="1:6" ht="30" x14ac:dyDescent="0.2">
      <c r="A4" s="2" t="s">
        <v>346</v>
      </c>
      <c r="B4" s="3">
        <v>0.35416666666666746</v>
      </c>
      <c r="C4" s="3">
        <v>0.70833333333333492</v>
      </c>
      <c r="D4" s="9" t="s">
        <v>350</v>
      </c>
      <c r="F4" s="6" t="s">
        <v>351</v>
      </c>
    </row>
    <row r="5" spans="1:6" ht="45" x14ac:dyDescent="0.2">
      <c r="A5" s="2" t="s">
        <v>346</v>
      </c>
      <c r="B5" s="3">
        <v>0.37500000000000083</v>
      </c>
      <c r="C5" s="3">
        <v>0.70833333333333492</v>
      </c>
      <c r="D5" s="9" t="s">
        <v>352</v>
      </c>
      <c r="F5" s="6" t="s">
        <v>351</v>
      </c>
    </row>
    <row r="6" spans="1:6" ht="45" x14ac:dyDescent="0.2">
      <c r="A6" s="2" t="s">
        <v>353</v>
      </c>
      <c r="B6" s="3">
        <v>0.37500000000000083</v>
      </c>
      <c r="C6" s="3">
        <v>0.70833333333333492</v>
      </c>
      <c r="D6" s="9" t="s">
        <v>354</v>
      </c>
      <c r="F6" s="6" t="s">
        <v>562</v>
      </c>
    </row>
    <row r="7" spans="1:6" ht="30" x14ac:dyDescent="0.2">
      <c r="A7" s="2" t="s">
        <v>353</v>
      </c>
      <c r="B7" s="3">
        <v>0.37500000000000083</v>
      </c>
      <c r="C7" s="3">
        <v>0.70833333333333492</v>
      </c>
      <c r="D7" s="9" t="s">
        <v>355</v>
      </c>
      <c r="F7" s="6" t="s">
        <v>550</v>
      </c>
    </row>
    <row r="8" spans="1:6" ht="30" x14ac:dyDescent="0.2">
      <c r="A8" s="2" t="s">
        <v>353</v>
      </c>
      <c r="B8" s="3">
        <v>0.37500000000000083</v>
      </c>
      <c r="C8" s="3">
        <v>0.70833333333333492</v>
      </c>
      <c r="D8" s="9" t="s">
        <v>356</v>
      </c>
      <c r="F8" s="6" t="s">
        <v>562</v>
      </c>
    </row>
    <row r="9" spans="1:6" ht="30" x14ac:dyDescent="0.2">
      <c r="A9" s="2" t="s">
        <v>353</v>
      </c>
      <c r="B9" s="3">
        <v>0.37500000000000083</v>
      </c>
      <c r="C9" s="3">
        <v>0.70833333333333492</v>
      </c>
      <c r="D9" s="9" t="s">
        <v>357</v>
      </c>
      <c r="F9" s="6" t="s">
        <v>567</v>
      </c>
    </row>
    <row r="10" spans="1:6" ht="30" x14ac:dyDescent="0.2">
      <c r="A10" s="2" t="s">
        <v>353</v>
      </c>
      <c r="B10" s="3">
        <v>0.37500000000000083</v>
      </c>
      <c r="C10" s="3">
        <v>0.70833333333333492</v>
      </c>
      <c r="D10" s="9" t="s">
        <v>358</v>
      </c>
      <c r="F10" s="6" t="s">
        <v>359</v>
      </c>
    </row>
    <row r="11" spans="1:6" ht="45" x14ac:dyDescent="0.2">
      <c r="A11" s="2" t="s">
        <v>353</v>
      </c>
      <c r="B11" s="3">
        <v>0.37500000000000083</v>
      </c>
      <c r="C11" s="3">
        <v>0.70833333333333492</v>
      </c>
      <c r="D11" s="9" t="s">
        <v>360</v>
      </c>
    </row>
    <row r="12" spans="1:6" ht="30" x14ac:dyDescent="0.2">
      <c r="A12" s="2" t="s">
        <v>361</v>
      </c>
      <c r="B12" s="3">
        <v>0.37500000000000083</v>
      </c>
      <c r="C12" s="3">
        <v>0.70833333333333492</v>
      </c>
      <c r="D12" s="9" t="s">
        <v>362</v>
      </c>
      <c r="F12" s="6" t="s">
        <v>514</v>
      </c>
    </row>
    <row r="13" spans="1:6" ht="30" x14ac:dyDescent="0.2">
      <c r="A13" s="2" t="s">
        <v>361</v>
      </c>
      <c r="B13" s="3">
        <v>0.37500000000000083</v>
      </c>
      <c r="C13" s="3">
        <v>0.70833333333333492</v>
      </c>
      <c r="D13" s="9" t="s">
        <v>363</v>
      </c>
    </row>
    <row r="14" spans="1:6" ht="30" x14ac:dyDescent="0.2">
      <c r="A14" s="2" t="s">
        <v>361</v>
      </c>
      <c r="B14" s="3">
        <v>0.37500000000000083</v>
      </c>
      <c r="C14" s="3">
        <v>0.70833333333333492</v>
      </c>
      <c r="D14" s="9" t="s">
        <v>364</v>
      </c>
      <c r="F14" s="6" t="s">
        <v>520</v>
      </c>
    </row>
    <row r="15" spans="1:6" ht="45" x14ac:dyDescent="0.2">
      <c r="A15" s="2" t="s">
        <v>361</v>
      </c>
      <c r="B15" s="3">
        <v>0.37500000000000083</v>
      </c>
      <c r="C15" s="3">
        <v>0.70833333333333492</v>
      </c>
      <c r="D15" s="9" t="s">
        <v>365</v>
      </c>
      <c r="F15" s="6" t="s">
        <v>351</v>
      </c>
    </row>
    <row r="16" spans="1:6" ht="30" x14ac:dyDescent="0.2">
      <c r="A16" s="2" t="s">
        <v>313</v>
      </c>
      <c r="B16" s="3">
        <v>0.66666666666666818</v>
      </c>
      <c r="C16" s="3">
        <v>0.75000000000000167</v>
      </c>
      <c r="D16" s="9" t="s">
        <v>549</v>
      </c>
      <c r="F16" s="6" t="s">
        <v>558</v>
      </c>
    </row>
    <row r="17" spans="1:6" ht="30" x14ac:dyDescent="0.2">
      <c r="A17" s="2" t="s">
        <v>313</v>
      </c>
      <c r="B17" s="3">
        <v>0.66666666666666818</v>
      </c>
      <c r="C17" s="3">
        <v>0.75000000000000167</v>
      </c>
      <c r="D17" s="9" t="s">
        <v>533</v>
      </c>
      <c r="F17" s="6" t="s">
        <v>580</v>
      </c>
    </row>
    <row r="18" spans="1:6" ht="30" x14ac:dyDescent="0.2">
      <c r="A18" s="2" t="s">
        <v>313</v>
      </c>
      <c r="B18" s="3">
        <v>0.66666666666666818</v>
      </c>
      <c r="C18" s="3">
        <v>0.75000000000000167</v>
      </c>
      <c r="D18" s="9" t="s">
        <v>559</v>
      </c>
      <c r="F18" s="6" t="s">
        <v>540</v>
      </c>
    </row>
    <row r="19" spans="1:6" ht="30" x14ac:dyDescent="0.2">
      <c r="A19" s="2" t="s">
        <v>313</v>
      </c>
      <c r="B19" s="3">
        <v>0.66666666666666818</v>
      </c>
      <c r="C19" s="3">
        <v>0.75000000000000167</v>
      </c>
      <c r="D19" s="9" t="s">
        <v>547</v>
      </c>
      <c r="F19" s="6" t="s">
        <v>569</v>
      </c>
    </row>
    <row r="20" spans="1:6" ht="15" x14ac:dyDescent="0.2">
      <c r="A20" s="2" t="s">
        <v>313</v>
      </c>
      <c r="B20" s="3">
        <v>0.66666666666666818</v>
      </c>
      <c r="C20" s="3">
        <v>0.75000000000000167</v>
      </c>
      <c r="D20" s="9" t="s">
        <v>538</v>
      </c>
      <c r="F20" s="6" t="s">
        <v>581</v>
      </c>
    </row>
    <row r="21" spans="1:6" ht="30" x14ac:dyDescent="0.2">
      <c r="A21" s="2" t="s">
        <v>313</v>
      </c>
      <c r="B21" s="3">
        <v>0.66666666666666818</v>
      </c>
      <c r="C21" s="3">
        <v>0.75000000000000167</v>
      </c>
      <c r="D21" s="9" t="s">
        <v>318</v>
      </c>
      <c r="F21" s="6" t="s">
        <v>587</v>
      </c>
    </row>
    <row r="22" spans="1:6" ht="30" x14ac:dyDescent="0.2">
      <c r="A22" s="2" t="s">
        <v>313</v>
      </c>
      <c r="B22" s="3">
        <v>0.66666666666666818</v>
      </c>
      <c r="C22" s="3">
        <v>0.75000000000000167</v>
      </c>
      <c r="D22" s="9" t="s">
        <v>541</v>
      </c>
      <c r="F22" s="6" t="s">
        <v>319</v>
      </c>
    </row>
    <row r="23" spans="1:6" ht="30" x14ac:dyDescent="0.2">
      <c r="A23" s="2" t="s">
        <v>313</v>
      </c>
      <c r="B23" s="3">
        <v>0.66666666666666818</v>
      </c>
      <c r="C23" s="3">
        <v>0.75000000000000167</v>
      </c>
      <c r="D23" s="9" t="s">
        <v>537</v>
      </c>
      <c r="F23" s="6" t="s">
        <v>483</v>
      </c>
    </row>
    <row r="24" spans="1:6" s="32" customFormat="1" ht="15" x14ac:dyDescent="0.2">
      <c r="A24" s="29" t="s">
        <v>313</v>
      </c>
      <c r="B24" s="30">
        <v>0.66666666666666818</v>
      </c>
      <c r="C24" s="30">
        <v>0.75000000000000167</v>
      </c>
      <c r="D24" s="31" t="s">
        <v>545</v>
      </c>
    </row>
    <row r="25" spans="1:6" ht="30" x14ac:dyDescent="0.2">
      <c r="A25" s="2" t="s">
        <v>313</v>
      </c>
      <c r="B25" s="3">
        <v>0.66666666666666818</v>
      </c>
      <c r="C25" s="3">
        <v>0.75000000000000167</v>
      </c>
      <c r="D25" s="9" t="s">
        <v>539</v>
      </c>
      <c r="F25" s="6" t="s">
        <v>389</v>
      </c>
    </row>
    <row r="26" spans="1:6" ht="15" x14ac:dyDescent="0.2">
      <c r="A26" s="2" t="s">
        <v>313</v>
      </c>
      <c r="B26" s="3">
        <v>0.66666666666666818</v>
      </c>
      <c r="C26" s="3">
        <v>0.75000000000000167</v>
      </c>
      <c r="D26" s="9" t="s">
        <v>535</v>
      </c>
      <c r="F26" s="6" t="s">
        <v>582</v>
      </c>
    </row>
    <row r="27" spans="1:6" s="32" customFormat="1" ht="15" x14ac:dyDescent="0.2">
      <c r="A27" s="29" t="s">
        <v>313</v>
      </c>
      <c r="B27" s="30">
        <v>0.66666666666666818</v>
      </c>
      <c r="C27" s="30">
        <v>0.75000000000000167</v>
      </c>
      <c r="D27" s="31" t="s">
        <v>486</v>
      </c>
      <c r="F27" s="34" t="s">
        <v>484</v>
      </c>
    </row>
    <row r="28" spans="1:6" s="32" customFormat="1" ht="15" x14ac:dyDescent="0.2">
      <c r="A28" s="29" t="s">
        <v>313</v>
      </c>
      <c r="B28" s="30">
        <v>0.66666666666666818</v>
      </c>
      <c r="C28" s="30">
        <v>0.75000000000000167</v>
      </c>
      <c r="D28" s="31" t="s">
        <v>543</v>
      </c>
    </row>
    <row r="29" spans="1:6" s="32" customFormat="1" ht="30" x14ac:dyDescent="0.2">
      <c r="A29" s="29" t="s">
        <v>313</v>
      </c>
      <c r="B29" s="30">
        <v>0.75000000000000167</v>
      </c>
      <c r="C29" s="30">
        <v>0.81250000000000189</v>
      </c>
      <c r="D29" s="31" t="s">
        <v>482</v>
      </c>
    </row>
    <row r="30" spans="1:6" s="32" customFormat="1" ht="15" x14ac:dyDescent="0.2">
      <c r="A30" s="29" t="s">
        <v>313</v>
      </c>
      <c r="B30" s="30">
        <v>0.75000000000000167</v>
      </c>
      <c r="C30" s="30">
        <v>0.83333333333333526</v>
      </c>
      <c r="D30" s="31" t="s">
        <v>557</v>
      </c>
      <c r="F30" s="34" t="s">
        <v>588</v>
      </c>
    </row>
    <row r="31" spans="1:6" s="32" customFormat="1" ht="15" x14ac:dyDescent="0.2">
      <c r="A31" s="29" t="s">
        <v>313</v>
      </c>
      <c r="B31" s="30">
        <v>0.75000000000000167</v>
      </c>
      <c r="C31" s="30">
        <v>0.83333333333333526</v>
      </c>
      <c r="D31" s="31" t="s">
        <v>544</v>
      </c>
      <c r="F31" s="34" t="s">
        <v>315</v>
      </c>
    </row>
    <row r="32" spans="1:6" s="32" customFormat="1" ht="30" x14ac:dyDescent="0.2">
      <c r="A32" s="29" t="s">
        <v>313</v>
      </c>
      <c r="B32" s="30">
        <v>0.75000000000000167</v>
      </c>
      <c r="C32" s="30">
        <v>0.83333333333333526</v>
      </c>
      <c r="D32" s="31" t="s">
        <v>561</v>
      </c>
      <c r="F32" s="34" t="s">
        <v>483</v>
      </c>
    </row>
    <row r="33" spans="1:6" s="32" customFormat="1" ht="30" x14ac:dyDescent="0.2">
      <c r="A33" s="29" t="s">
        <v>313</v>
      </c>
      <c r="B33" s="30">
        <v>0.75000000000000167</v>
      </c>
      <c r="C33" s="30">
        <v>0.83333333333333526</v>
      </c>
      <c r="D33" s="31" t="s">
        <v>563</v>
      </c>
      <c r="F33" s="34" t="s">
        <v>320</v>
      </c>
    </row>
    <row r="34" spans="1:6" s="32" customFormat="1" ht="30" x14ac:dyDescent="0.2">
      <c r="A34" s="29" t="s">
        <v>313</v>
      </c>
      <c r="B34" s="30">
        <v>0.75000000000000167</v>
      </c>
      <c r="C34" s="30">
        <v>0.83333333333333526</v>
      </c>
      <c r="D34" s="31" t="s">
        <v>565</v>
      </c>
      <c r="F34" s="34" t="s">
        <v>562</v>
      </c>
    </row>
    <row r="35" spans="1:6" s="32" customFormat="1" ht="30" x14ac:dyDescent="0.2">
      <c r="A35" s="29" t="s">
        <v>313</v>
      </c>
      <c r="B35" s="30">
        <v>0.75000000000000167</v>
      </c>
      <c r="C35" s="30">
        <v>0.83333333333333526</v>
      </c>
      <c r="D35" s="31" t="s">
        <v>566</v>
      </c>
    </row>
    <row r="36" spans="1:6" s="32" customFormat="1" ht="15" x14ac:dyDescent="0.2">
      <c r="A36" s="29" t="s">
        <v>313</v>
      </c>
      <c r="B36" s="30">
        <v>0.75000000000000167</v>
      </c>
      <c r="C36" s="30">
        <v>0.83333333333333526</v>
      </c>
      <c r="D36" s="31" t="s">
        <v>568</v>
      </c>
      <c r="F36" s="34" t="s">
        <v>558</v>
      </c>
    </row>
    <row r="37" spans="1:6" s="32" customFormat="1" ht="30" x14ac:dyDescent="0.2">
      <c r="A37" s="29" t="s">
        <v>313</v>
      </c>
      <c r="B37" s="30">
        <v>0.75000000000000167</v>
      </c>
      <c r="C37" s="30">
        <v>0.83333333333333526</v>
      </c>
      <c r="D37" s="31" t="s">
        <v>488</v>
      </c>
      <c r="F37" s="34" t="s">
        <v>562</v>
      </c>
    </row>
    <row r="38" spans="1:6" s="32" customFormat="1" ht="30" x14ac:dyDescent="0.2">
      <c r="A38" s="29" t="s">
        <v>313</v>
      </c>
      <c r="B38" s="30">
        <v>0.75000000000000167</v>
      </c>
      <c r="C38" s="30">
        <v>0.83333333333333526</v>
      </c>
      <c r="D38" s="31" t="s">
        <v>490</v>
      </c>
      <c r="F38" s="34" t="s">
        <v>351</v>
      </c>
    </row>
    <row r="39" spans="1:6" s="32" customFormat="1" ht="30" x14ac:dyDescent="0.2">
      <c r="A39" s="29" t="s">
        <v>313</v>
      </c>
      <c r="B39" s="30">
        <v>0.75000000000000167</v>
      </c>
      <c r="C39" s="30">
        <v>0.83333333333333526</v>
      </c>
      <c r="D39" s="31" t="s">
        <v>492</v>
      </c>
      <c r="F39" s="34" t="s">
        <v>380</v>
      </c>
    </row>
    <row r="40" spans="1:6" s="32" customFormat="1" ht="30" x14ac:dyDescent="0.2">
      <c r="A40" s="29" t="s">
        <v>313</v>
      </c>
      <c r="B40" s="30">
        <v>0.75000000000000167</v>
      </c>
      <c r="C40" s="30">
        <v>0.83333333333333526</v>
      </c>
      <c r="D40" s="31" t="s">
        <v>494</v>
      </c>
      <c r="F40" s="34" t="s">
        <v>321</v>
      </c>
    </row>
    <row r="41" spans="1:6" s="32" customFormat="1" ht="30" x14ac:dyDescent="0.2">
      <c r="A41" s="29" t="s">
        <v>313</v>
      </c>
      <c r="B41" s="30">
        <v>0.75000000000000167</v>
      </c>
      <c r="C41" s="30">
        <v>0.83333333333333526</v>
      </c>
      <c r="D41" s="31" t="s">
        <v>496</v>
      </c>
    </row>
    <row r="42" spans="1:6" s="32" customFormat="1" ht="30" x14ac:dyDescent="0.2">
      <c r="A42" s="29" t="s">
        <v>316</v>
      </c>
      <c r="B42" s="30">
        <v>0.47916666666666774</v>
      </c>
      <c r="C42" s="30">
        <v>0.52083333333333448</v>
      </c>
      <c r="D42" s="31" t="s">
        <v>322</v>
      </c>
      <c r="F42" s="34" t="s">
        <v>514</v>
      </c>
    </row>
    <row r="43" spans="1:6" s="32" customFormat="1" ht="15" x14ac:dyDescent="0.2">
      <c r="A43" s="29" t="s">
        <v>316</v>
      </c>
      <c r="B43" s="30">
        <v>0.47916666666666774</v>
      </c>
      <c r="C43" s="30">
        <v>0.52083333333333448</v>
      </c>
      <c r="D43" s="31" t="s">
        <v>556</v>
      </c>
    </row>
    <row r="44" spans="1:6" ht="30" x14ac:dyDescent="0.2">
      <c r="A44" s="2" t="s">
        <v>316</v>
      </c>
      <c r="B44" s="3">
        <v>0.47916666666666774</v>
      </c>
      <c r="C44" s="3">
        <v>0.52083333333333448</v>
      </c>
      <c r="D44" s="9" t="s">
        <v>555</v>
      </c>
      <c r="F44" s="6" t="s">
        <v>484</v>
      </c>
    </row>
    <row r="45" spans="1:6" ht="45" x14ac:dyDescent="0.2">
      <c r="A45" s="2" t="s">
        <v>323</v>
      </c>
      <c r="B45" s="3">
        <v>0.47916666666666774</v>
      </c>
      <c r="C45" s="3">
        <v>0.52083333333333448</v>
      </c>
      <c r="D45" s="9" t="s">
        <v>324</v>
      </c>
      <c r="F45" s="6" t="s">
        <v>325</v>
      </c>
    </row>
    <row r="46" spans="1:6" ht="15" x14ac:dyDescent="0.2">
      <c r="A46" s="2" t="s">
        <v>316</v>
      </c>
      <c r="B46" s="3">
        <v>0.47916666666666774</v>
      </c>
      <c r="C46" s="3">
        <v>0.52083333333333448</v>
      </c>
      <c r="D46" s="9" t="s">
        <v>326</v>
      </c>
      <c r="F46" s="6" t="s">
        <v>319</v>
      </c>
    </row>
    <row r="47" spans="1:6" ht="30" x14ac:dyDescent="0.2">
      <c r="A47" s="2" t="s">
        <v>316</v>
      </c>
      <c r="B47" s="3">
        <v>0.73958333333333504</v>
      </c>
      <c r="C47" s="3">
        <v>0.82291666666666852</v>
      </c>
      <c r="D47" s="9" t="s">
        <v>327</v>
      </c>
    </row>
    <row r="48" spans="1:6" ht="30" x14ac:dyDescent="0.2">
      <c r="A48" s="2" t="s">
        <v>316</v>
      </c>
      <c r="B48" s="3">
        <v>0.79166666666666852</v>
      </c>
      <c r="C48" s="3">
        <v>0.83333333333333526</v>
      </c>
      <c r="D48" s="9" t="s">
        <v>328</v>
      </c>
    </row>
    <row r="49" spans="1:6" ht="15" x14ac:dyDescent="0.2">
      <c r="A49" s="2" t="s">
        <v>316</v>
      </c>
      <c r="B49" s="3">
        <v>0.82291666666666852</v>
      </c>
      <c r="C49" s="3">
        <v>0.86458333333333526</v>
      </c>
      <c r="D49" s="9" t="s">
        <v>329</v>
      </c>
      <c r="F49" s="6" t="s">
        <v>562</v>
      </c>
    </row>
    <row r="50" spans="1:6" ht="45" x14ac:dyDescent="0.2">
      <c r="A50" s="2" t="s">
        <v>282</v>
      </c>
      <c r="B50" s="3">
        <v>0.29166666666666735</v>
      </c>
      <c r="C50" s="3">
        <v>0.33333333333333409</v>
      </c>
      <c r="D50" s="9" t="s">
        <v>283</v>
      </c>
      <c r="F50" s="6" t="s">
        <v>495</v>
      </c>
    </row>
    <row r="51" spans="1:6" ht="15" x14ac:dyDescent="0.2">
      <c r="A51" s="2" t="s">
        <v>282</v>
      </c>
      <c r="B51" s="3">
        <v>0.29166666666666735</v>
      </c>
      <c r="C51" s="3">
        <v>0.33333333333333409</v>
      </c>
      <c r="D51" s="9" t="s">
        <v>284</v>
      </c>
      <c r="F51" s="6" t="s">
        <v>550</v>
      </c>
    </row>
    <row r="52" spans="1:6" ht="30" x14ac:dyDescent="0.2">
      <c r="A52" s="2" t="s">
        <v>282</v>
      </c>
      <c r="B52" s="3">
        <v>0.33333333333333409</v>
      </c>
      <c r="C52" s="3">
        <v>0.41666666666666763</v>
      </c>
      <c r="D52" s="9" t="s">
        <v>285</v>
      </c>
      <c r="F52" s="6" t="s">
        <v>473</v>
      </c>
    </row>
    <row r="53" spans="1:6" ht="30" x14ac:dyDescent="0.2">
      <c r="A53" s="2" t="s">
        <v>282</v>
      </c>
      <c r="B53" s="3">
        <v>0.33333333333333409</v>
      </c>
      <c r="C53" s="3">
        <v>0.41666666666666763</v>
      </c>
      <c r="D53" s="9" t="s">
        <v>286</v>
      </c>
      <c r="F53" s="6" t="s">
        <v>287</v>
      </c>
    </row>
    <row r="54" spans="1:6" ht="30" x14ac:dyDescent="0.2">
      <c r="A54" s="2" t="s">
        <v>282</v>
      </c>
      <c r="B54" s="3">
        <v>0.33333333333333409</v>
      </c>
      <c r="C54" s="3">
        <v>0.41666666666666763</v>
      </c>
      <c r="D54" s="9" t="s">
        <v>288</v>
      </c>
      <c r="F54" s="6" t="s">
        <v>289</v>
      </c>
    </row>
    <row r="55" spans="1:6" ht="30" x14ac:dyDescent="0.2">
      <c r="A55" s="2" t="s">
        <v>282</v>
      </c>
      <c r="B55" s="3">
        <v>0.33333333333333409</v>
      </c>
      <c r="C55" s="3">
        <v>0.41666666666666763</v>
      </c>
      <c r="D55" s="9" t="s">
        <v>290</v>
      </c>
      <c r="F55" s="6" t="s">
        <v>560</v>
      </c>
    </row>
    <row r="56" spans="1:6" ht="30" x14ac:dyDescent="0.2">
      <c r="A56" s="2" t="s">
        <v>282</v>
      </c>
      <c r="B56" s="3">
        <v>0.33333333333333409</v>
      </c>
      <c r="C56" s="3">
        <v>0.41666666666666763</v>
      </c>
      <c r="D56" s="9" t="s">
        <v>291</v>
      </c>
      <c r="F56" s="6" t="s">
        <v>292</v>
      </c>
    </row>
    <row r="57" spans="1:6" ht="30" x14ac:dyDescent="0.2">
      <c r="A57" s="2" t="s">
        <v>282</v>
      </c>
      <c r="B57" s="3">
        <v>0.33333333333333409</v>
      </c>
      <c r="C57" s="3">
        <v>0.41666666666666763</v>
      </c>
      <c r="D57" s="9" t="s">
        <v>293</v>
      </c>
      <c r="F57" s="6" t="s">
        <v>294</v>
      </c>
    </row>
    <row r="58" spans="1:6" ht="30" x14ac:dyDescent="0.2">
      <c r="A58" s="2" t="s">
        <v>282</v>
      </c>
      <c r="B58" s="3">
        <v>0.41666666666666763</v>
      </c>
      <c r="C58" s="3">
        <v>0.50000000000000111</v>
      </c>
      <c r="D58" s="9" t="s">
        <v>295</v>
      </c>
      <c r="F58" s="6" t="s">
        <v>296</v>
      </c>
    </row>
    <row r="59" spans="1:6" ht="30" x14ac:dyDescent="0.2">
      <c r="A59" s="2" t="s">
        <v>282</v>
      </c>
      <c r="B59" s="3">
        <v>0.50000000000000111</v>
      </c>
      <c r="C59" s="3">
        <v>0.5833333333333347</v>
      </c>
      <c r="D59" s="9" t="s">
        <v>297</v>
      </c>
      <c r="F59" s="6" t="s">
        <v>298</v>
      </c>
    </row>
    <row r="60" spans="1:6" ht="15" x14ac:dyDescent="0.2">
      <c r="A60" s="2" t="s">
        <v>282</v>
      </c>
      <c r="B60" s="3">
        <v>0.50000000000000111</v>
      </c>
      <c r="C60" s="3">
        <v>0.5833333333333347</v>
      </c>
      <c r="D60" s="9" t="s">
        <v>299</v>
      </c>
      <c r="F60" s="6" t="s">
        <v>477</v>
      </c>
    </row>
    <row r="61" spans="1:6" ht="30" x14ac:dyDescent="0.2">
      <c r="A61" s="2" t="s">
        <v>282</v>
      </c>
      <c r="B61" s="3">
        <v>0.50000000000000111</v>
      </c>
      <c r="C61" s="3">
        <v>0.5833333333333347</v>
      </c>
      <c r="D61" s="9" t="s">
        <v>300</v>
      </c>
      <c r="F61" s="6" t="s">
        <v>301</v>
      </c>
    </row>
    <row r="62" spans="1:6" ht="15" x14ac:dyDescent="0.2">
      <c r="A62" s="2" t="s">
        <v>282</v>
      </c>
      <c r="B62" s="3">
        <v>0.50000000000000111</v>
      </c>
      <c r="C62" s="3">
        <v>0.5833333333333347</v>
      </c>
      <c r="D62" s="9" t="s">
        <v>302</v>
      </c>
      <c r="F62" s="6" t="s">
        <v>518</v>
      </c>
    </row>
    <row r="63" spans="1:6" ht="15" x14ac:dyDescent="0.2">
      <c r="A63" s="2" t="s">
        <v>282</v>
      </c>
      <c r="B63" s="3">
        <v>0.50000000000000111</v>
      </c>
      <c r="C63" s="3">
        <v>0.5833333333333347</v>
      </c>
      <c r="D63" s="9" t="s">
        <v>303</v>
      </c>
      <c r="F63" s="6" t="s">
        <v>304</v>
      </c>
    </row>
    <row r="64" spans="1:6" ht="30" x14ac:dyDescent="0.2">
      <c r="A64" s="2" t="s">
        <v>282</v>
      </c>
      <c r="B64" s="3">
        <v>0.50000000000000111</v>
      </c>
      <c r="C64" s="3">
        <v>0.5833333333333347</v>
      </c>
      <c r="D64" s="9" t="s">
        <v>305</v>
      </c>
      <c r="F64" s="6" t="s">
        <v>461</v>
      </c>
    </row>
    <row r="65" spans="1:6" ht="30" x14ac:dyDescent="0.2">
      <c r="A65" s="2" t="s">
        <v>282</v>
      </c>
      <c r="B65" s="3">
        <v>0.50000000000000111</v>
      </c>
      <c r="C65" s="3">
        <v>0.5833333333333347</v>
      </c>
      <c r="D65" s="9" t="s">
        <v>524</v>
      </c>
      <c r="F65" s="6" t="s">
        <v>569</v>
      </c>
    </row>
    <row r="66" spans="1:6" ht="30" x14ac:dyDescent="0.2">
      <c r="A66" s="2" t="s">
        <v>282</v>
      </c>
      <c r="B66" s="3">
        <v>0.66666666666666818</v>
      </c>
      <c r="C66" s="3">
        <v>0.68750000000000155</v>
      </c>
      <c r="D66" s="9" t="s">
        <v>306</v>
      </c>
    </row>
    <row r="67" spans="1:6" ht="30" x14ac:dyDescent="0.2">
      <c r="A67" s="2" t="s">
        <v>282</v>
      </c>
      <c r="B67" s="3">
        <v>0.68750000000000155</v>
      </c>
      <c r="C67" s="3">
        <v>0.875000000000002</v>
      </c>
      <c r="D67" s="9" t="s">
        <v>307</v>
      </c>
    </row>
    <row r="68" spans="1:6" ht="15" x14ac:dyDescent="0.2">
      <c r="A68" s="2" t="s">
        <v>282</v>
      </c>
      <c r="B68" s="3">
        <v>0.77083333333333504</v>
      </c>
      <c r="C68" s="3">
        <v>0.81250000000000189</v>
      </c>
      <c r="D68" s="9" t="s">
        <v>528</v>
      </c>
      <c r="F68" s="6" t="s">
        <v>458</v>
      </c>
    </row>
    <row r="69" spans="1:6" ht="45" x14ac:dyDescent="0.2">
      <c r="A69" s="2" t="s">
        <v>282</v>
      </c>
      <c r="B69" s="3">
        <v>0.81250000000000189</v>
      </c>
      <c r="C69" s="3">
        <v>0.89583333333333537</v>
      </c>
      <c r="D69" s="9" t="s">
        <v>308</v>
      </c>
      <c r="F69" s="6" t="s">
        <v>309</v>
      </c>
    </row>
    <row r="70" spans="1:6" ht="15" x14ac:dyDescent="0.2">
      <c r="A70" s="2" t="s">
        <v>282</v>
      </c>
      <c r="B70" s="3">
        <v>0.81250000000000189</v>
      </c>
      <c r="C70" s="3">
        <v>0.83333333333333526</v>
      </c>
      <c r="D70" s="9" t="s">
        <v>310</v>
      </c>
    </row>
    <row r="71" spans="1:6" ht="15" x14ac:dyDescent="0.2">
      <c r="A71" s="2" t="s">
        <v>323</v>
      </c>
      <c r="B71" s="3">
        <v>0.31250000000000072</v>
      </c>
      <c r="C71" s="3">
        <v>0.62500000000000144</v>
      </c>
      <c r="D71" s="9" t="s">
        <v>314</v>
      </c>
    </row>
    <row r="72" spans="1:6" ht="30" x14ac:dyDescent="0.2">
      <c r="A72" s="2" t="s">
        <v>323</v>
      </c>
      <c r="B72" s="3">
        <v>0.33333333333333409</v>
      </c>
      <c r="C72" s="3">
        <v>0.39583333333333426</v>
      </c>
      <c r="D72" s="9" t="s">
        <v>485</v>
      </c>
      <c r="F72" s="6" t="s">
        <v>311</v>
      </c>
    </row>
    <row r="73" spans="1:6" ht="15" x14ac:dyDescent="0.2">
      <c r="A73" s="2" t="s">
        <v>282</v>
      </c>
      <c r="B73" s="3">
        <v>0.41666666666666763</v>
      </c>
      <c r="C73" s="3">
        <v>0.45833333333333437</v>
      </c>
      <c r="D73" s="9" t="s">
        <v>312</v>
      </c>
      <c r="F73" s="6" t="s">
        <v>404</v>
      </c>
    </row>
    <row r="74" spans="1:6" ht="45" x14ac:dyDescent="0.2">
      <c r="D74" s="9" t="s">
        <v>275</v>
      </c>
      <c r="E74" s="4">
        <v>1</v>
      </c>
    </row>
    <row r="75" spans="1:6" ht="75" x14ac:dyDescent="0.2">
      <c r="D75" s="9" t="s">
        <v>276</v>
      </c>
      <c r="E75" s="4">
        <v>2</v>
      </c>
    </row>
    <row r="76" spans="1:6" ht="45" x14ac:dyDescent="0.2">
      <c r="D76" s="9" t="s">
        <v>277</v>
      </c>
      <c r="E76" s="4">
        <v>3</v>
      </c>
    </row>
    <row r="77" spans="1:6" ht="30" x14ac:dyDescent="0.2">
      <c r="D77" s="9" t="s">
        <v>278</v>
      </c>
      <c r="E77" s="4">
        <v>4</v>
      </c>
    </row>
    <row r="78" spans="1:6" ht="60" x14ac:dyDescent="0.2">
      <c r="D78" s="9" t="s">
        <v>279</v>
      </c>
      <c r="E78" s="4">
        <v>5</v>
      </c>
    </row>
    <row r="79" spans="1:6" ht="75" x14ac:dyDescent="0.2">
      <c r="D79" s="9" t="s">
        <v>280</v>
      </c>
      <c r="E79" s="4">
        <v>6</v>
      </c>
    </row>
    <row r="80" spans="1:6" ht="45" x14ac:dyDescent="0.2">
      <c r="D80" s="9" t="s">
        <v>281</v>
      </c>
      <c r="E80" s="4">
        <v>7</v>
      </c>
    </row>
    <row r="81" spans="1:7" ht="120" x14ac:dyDescent="0.2">
      <c r="D81" s="9" t="s">
        <v>236</v>
      </c>
      <c r="E81" s="4">
        <v>8</v>
      </c>
    </row>
    <row r="82" spans="1:7" ht="15" x14ac:dyDescent="0.2">
      <c r="D82" s="9"/>
      <c r="E82" s="4"/>
    </row>
    <row r="83" spans="1:7" ht="45" x14ac:dyDescent="0.2">
      <c r="A83" s="2" t="s">
        <v>316</v>
      </c>
      <c r="B83" s="3">
        <v>0.41666666666666763</v>
      </c>
      <c r="C83" s="3">
        <v>0.47916666666666774</v>
      </c>
      <c r="D83" s="9" t="s">
        <v>237</v>
      </c>
      <c r="E83" s="4">
        <v>101</v>
      </c>
      <c r="F83" s="6" t="s">
        <v>238</v>
      </c>
    </row>
    <row r="84" spans="1:7" ht="15" x14ac:dyDescent="0.2">
      <c r="A84" s="2" t="s">
        <v>316</v>
      </c>
      <c r="B84" s="3">
        <v>0.41666666666666763</v>
      </c>
      <c r="C84" s="3">
        <v>0.47916666666666774</v>
      </c>
      <c r="D84" s="9" t="s">
        <v>239</v>
      </c>
      <c r="E84" s="4">
        <v>102</v>
      </c>
      <c r="F84" s="6" t="s">
        <v>240</v>
      </c>
    </row>
    <row r="85" spans="1:7" ht="75" x14ac:dyDescent="0.2">
      <c r="A85" s="2" t="s">
        <v>316</v>
      </c>
      <c r="B85" s="3">
        <v>0.41666666666666763</v>
      </c>
      <c r="C85" s="3">
        <v>0.47916666666666774</v>
      </c>
      <c r="D85" s="9" t="s">
        <v>241</v>
      </c>
      <c r="E85" s="4">
        <v>103</v>
      </c>
      <c r="F85" s="6" t="s">
        <v>542</v>
      </c>
    </row>
    <row r="86" spans="1:7" ht="45" x14ac:dyDescent="0.2">
      <c r="A86" s="2" t="s">
        <v>316</v>
      </c>
      <c r="B86" s="3">
        <v>0.41666666666666763</v>
      </c>
      <c r="C86" s="3">
        <v>0.47916666666666774</v>
      </c>
      <c r="D86" s="9" t="s">
        <v>242</v>
      </c>
      <c r="E86" s="4">
        <v>104</v>
      </c>
      <c r="F86" s="6" t="s">
        <v>243</v>
      </c>
    </row>
    <row r="87" spans="1:7" ht="45" x14ac:dyDescent="0.2">
      <c r="A87" s="2" t="s">
        <v>316</v>
      </c>
      <c r="B87" s="3">
        <v>0.41666666666666763</v>
      </c>
      <c r="C87" s="3">
        <v>0.47916666666666774</v>
      </c>
      <c r="D87" s="9" t="s">
        <v>244</v>
      </c>
      <c r="E87" s="4">
        <v>105</v>
      </c>
      <c r="F87" s="6" t="s">
        <v>506</v>
      </c>
    </row>
    <row r="88" spans="1:7" ht="75" x14ac:dyDescent="0.2">
      <c r="A88" s="2" t="s">
        <v>316</v>
      </c>
      <c r="B88" s="3">
        <v>0.41666666666666763</v>
      </c>
      <c r="C88" s="3">
        <v>0.47916666666666774</v>
      </c>
      <c r="D88" s="9" t="s">
        <v>245</v>
      </c>
      <c r="E88" s="4">
        <v>106</v>
      </c>
      <c r="F88" s="6" t="s">
        <v>246</v>
      </c>
    </row>
    <row r="89" spans="1:7" ht="15" x14ac:dyDescent="0.2">
      <c r="A89" s="2" t="s">
        <v>316</v>
      </c>
      <c r="B89" s="3">
        <v>0.41666666666666763</v>
      </c>
      <c r="C89" s="3">
        <v>0.47916666666666774</v>
      </c>
      <c r="D89" s="9" t="s">
        <v>247</v>
      </c>
      <c r="E89" s="4">
        <v>107</v>
      </c>
      <c r="F89" s="6" t="s">
        <v>516</v>
      </c>
    </row>
    <row r="90" spans="1:7" ht="45" x14ac:dyDescent="0.2">
      <c r="A90" s="2" t="s">
        <v>316</v>
      </c>
      <c r="B90" s="3">
        <v>0.41666666666666763</v>
      </c>
      <c r="C90" s="3">
        <v>0.47916666666666774</v>
      </c>
      <c r="D90" s="9" t="s">
        <v>248</v>
      </c>
      <c r="E90" s="4">
        <v>108</v>
      </c>
      <c r="F90" s="6" t="s">
        <v>438</v>
      </c>
    </row>
    <row r="91" spans="1:7" ht="15" x14ac:dyDescent="0.2">
      <c r="A91" s="2"/>
      <c r="B91" s="3"/>
      <c r="C91" s="3"/>
      <c r="D91" s="9"/>
      <c r="E91" s="4"/>
      <c r="F91" s="6"/>
      <c r="G91">
        <f>SUM(F90+F89+F88+F87+F86+F85+F84+F83)</f>
        <v>1512</v>
      </c>
    </row>
    <row r="92" spans="1:7" ht="15" x14ac:dyDescent="0.2">
      <c r="A92" s="2" t="s">
        <v>316</v>
      </c>
      <c r="B92" s="3">
        <v>0.53125000000000122</v>
      </c>
      <c r="C92" s="3">
        <v>0.59375000000000133</v>
      </c>
      <c r="D92" s="2" t="s">
        <v>249</v>
      </c>
      <c r="E92" s="4">
        <v>201</v>
      </c>
      <c r="F92" s="6" t="s">
        <v>446</v>
      </c>
    </row>
    <row r="93" spans="1:7" ht="15" x14ac:dyDescent="0.2">
      <c r="A93" s="2" t="s">
        <v>316</v>
      </c>
      <c r="B93" s="3">
        <v>0.53125000000000122</v>
      </c>
      <c r="C93" s="3">
        <v>0.59375000000000133</v>
      </c>
      <c r="D93" s="2" t="s">
        <v>250</v>
      </c>
      <c r="E93" s="4">
        <v>202</v>
      </c>
      <c r="F93" s="6" t="s">
        <v>319</v>
      </c>
    </row>
    <row r="94" spans="1:7" ht="15" x14ac:dyDescent="0.2">
      <c r="A94" s="2" t="s">
        <v>316</v>
      </c>
      <c r="B94" s="3">
        <v>0.53125000000000122</v>
      </c>
      <c r="C94" s="3">
        <v>0.59375000000000133</v>
      </c>
      <c r="D94" s="2" t="s">
        <v>251</v>
      </c>
      <c r="E94" s="4">
        <v>203</v>
      </c>
      <c r="F94" s="6" t="s">
        <v>252</v>
      </c>
    </row>
    <row r="95" spans="1:7" ht="15" x14ac:dyDescent="0.2">
      <c r="A95" s="2" t="s">
        <v>316</v>
      </c>
      <c r="B95" s="3">
        <v>0.53125000000000122</v>
      </c>
      <c r="C95" s="3">
        <v>0.59375000000000133</v>
      </c>
      <c r="D95" s="2" t="s">
        <v>253</v>
      </c>
      <c r="E95" s="4">
        <v>204</v>
      </c>
      <c r="F95" s="6" t="s">
        <v>254</v>
      </c>
    </row>
    <row r="96" spans="1:7" ht="15" x14ac:dyDescent="0.2">
      <c r="A96" s="2" t="s">
        <v>316</v>
      </c>
      <c r="B96" s="3">
        <v>0.53125000000000122</v>
      </c>
      <c r="C96" s="3">
        <v>0.59375000000000133</v>
      </c>
      <c r="D96" s="2" t="s">
        <v>255</v>
      </c>
      <c r="E96" s="4">
        <v>205</v>
      </c>
      <c r="F96" s="6" t="s">
        <v>256</v>
      </c>
    </row>
    <row r="97" spans="1:7" ht="15" x14ac:dyDescent="0.2">
      <c r="A97" s="2" t="s">
        <v>316</v>
      </c>
      <c r="B97" s="3">
        <v>0.53125000000000122</v>
      </c>
      <c r="C97" s="3">
        <v>0.59375000000000133</v>
      </c>
      <c r="D97" s="2" t="s">
        <v>257</v>
      </c>
      <c r="E97" s="4">
        <v>206</v>
      </c>
      <c r="F97" s="6" t="s">
        <v>471</v>
      </c>
    </row>
    <row r="98" spans="1:7" ht="15" x14ac:dyDescent="0.2">
      <c r="A98" s="2" t="s">
        <v>316</v>
      </c>
      <c r="B98" s="3">
        <v>0.53125000000000122</v>
      </c>
      <c r="C98" s="3">
        <v>0.59375000000000133</v>
      </c>
      <c r="D98" s="2" t="s">
        <v>258</v>
      </c>
      <c r="E98" s="4">
        <v>207</v>
      </c>
      <c r="F98" s="6" t="s">
        <v>259</v>
      </c>
    </row>
    <row r="99" spans="1:7" ht="15" x14ac:dyDescent="0.2">
      <c r="A99" s="2" t="s">
        <v>316</v>
      </c>
      <c r="B99" s="3">
        <v>0.53125000000000122</v>
      </c>
      <c r="C99" s="3">
        <v>0.59375000000000133</v>
      </c>
      <c r="D99" s="2" t="s">
        <v>260</v>
      </c>
      <c r="E99" s="4">
        <v>208</v>
      </c>
      <c r="F99" s="6" t="s">
        <v>261</v>
      </c>
    </row>
    <row r="100" spans="1:7" ht="15" x14ac:dyDescent="0.2">
      <c r="A100" s="2"/>
      <c r="B100" s="3"/>
      <c r="C100" s="3"/>
      <c r="D100" s="2"/>
      <c r="E100" s="4"/>
      <c r="F100" s="6"/>
      <c r="G100">
        <v>1295</v>
      </c>
    </row>
    <row r="101" spans="1:7" ht="15" x14ac:dyDescent="0.2">
      <c r="A101" s="2" t="s">
        <v>316</v>
      </c>
      <c r="B101" s="3">
        <v>0.6145833333333347</v>
      </c>
      <c r="C101" s="3">
        <v>0.67708333333333492</v>
      </c>
      <c r="D101" s="2" t="s">
        <v>262</v>
      </c>
      <c r="E101" s="4">
        <v>301</v>
      </c>
      <c r="F101" s="6" t="s">
        <v>263</v>
      </c>
    </row>
    <row r="102" spans="1:7" ht="15" x14ac:dyDescent="0.2">
      <c r="A102" s="2" t="s">
        <v>316</v>
      </c>
      <c r="B102" s="3">
        <v>0.6145833333333347</v>
      </c>
      <c r="C102" s="3">
        <v>0.67708333333333492</v>
      </c>
      <c r="D102" s="2" t="s">
        <v>264</v>
      </c>
      <c r="E102" s="4">
        <v>302</v>
      </c>
      <c r="F102" s="6" t="s">
        <v>265</v>
      </c>
    </row>
    <row r="103" spans="1:7" ht="15" x14ac:dyDescent="0.2">
      <c r="A103" s="2" t="s">
        <v>316</v>
      </c>
      <c r="B103" s="3">
        <v>0.6145833333333347</v>
      </c>
      <c r="C103" s="3">
        <v>0.67708333333333492</v>
      </c>
      <c r="D103" s="2" t="s">
        <v>266</v>
      </c>
      <c r="E103" s="4">
        <v>303</v>
      </c>
      <c r="F103" s="6" t="s">
        <v>267</v>
      </c>
    </row>
    <row r="104" spans="1:7" ht="15" x14ac:dyDescent="0.2">
      <c r="A104" s="2" t="s">
        <v>316</v>
      </c>
      <c r="B104" s="3">
        <v>0.6145833333333347</v>
      </c>
      <c r="C104" s="3">
        <v>0.67708333333333492</v>
      </c>
      <c r="D104" s="2" t="s">
        <v>268</v>
      </c>
      <c r="E104" s="4">
        <v>304</v>
      </c>
      <c r="F104" s="6" t="s">
        <v>402</v>
      </c>
    </row>
    <row r="105" spans="1:7" ht="15" x14ac:dyDescent="0.2">
      <c r="A105" s="2" t="s">
        <v>316</v>
      </c>
      <c r="B105" s="3">
        <v>0.6145833333333347</v>
      </c>
      <c r="C105" s="3">
        <v>0.67708333333333492</v>
      </c>
      <c r="D105" s="2" t="s">
        <v>269</v>
      </c>
      <c r="E105" s="4">
        <v>305</v>
      </c>
      <c r="F105" s="6" t="s">
        <v>270</v>
      </c>
    </row>
    <row r="106" spans="1:7" ht="15" x14ac:dyDescent="0.2">
      <c r="A106" s="2" t="s">
        <v>316</v>
      </c>
      <c r="B106" s="3">
        <v>0.6145833333333347</v>
      </c>
      <c r="C106" s="3">
        <v>0.67708333333333492</v>
      </c>
      <c r="D106" s="2" t="s">
        <v>271</v>
      </c>
      <c r="E106" s="4">
        <v>306</v>
      </c>
      <c r="F106" s="6" t="s">
        <v>508</v>
      </c>
    </row>
    <row r="107" spans="1:7" ht="15" x14ac:dyDescent="0.2">
      <c r="A107" s="2" t="s">
        <v>316</v>
      </c>
      <c r="B107" s="3">
        <v>0.6145833333333347</v>
      </c>
      <c r="C107" s="3">
        <v>0.67708333333333492</v>
      </c>
      <c r="D107" s="2" t="s">
        <v>272</v>
      </c>
      <c r="E107" s="4">
        <v>307</v>
      </c>
      <c r="F107" s="6" t="s">
        <v>273</v>
      </c>
    </row>
    <row r="108" spans="1:7" ht="15" x14ac:dyDescent="0.2">
      <c r="A108" s="2" t="s">
        <v>316</v>
      </c>
      <c r="B108" s="3">
        <v>0.6145833333333347</v>
      </c>
      <c r="C108" s="3">
        <v>0.67708333333333492</v>
      </c>
      <c r="D108" s="2" t="s">
        <v>274</v>
      </c>
      <c r="E108" s="4">
        <v>308</v>
      </c>
      <c r="F108" s="6" t="s">
        <v>590</v>
      </c>
    </row>
    <row r="109" spans="1:7" ht="15" x14ac:dyDescent="0.2">
      <c r="A109" s="2"/>
      <c r="B109" s="3"/>
      <c r="C109" s="3"/>
      <c r="D109" s="2"/>
      <c r="E109" s="4"/>
      <c r="F109" s="6"/>
      <c r="G109">
        <f>SUM(F101+F102+F103+F104+F105+F106+F107+F108)</f>
        <v>1486</v>
      </c>
    </row>
    <row r="110" spans="1:7" s="32" customFormat="1" ht="45" x14ac:dyDescent="0.2">
      <c r="A110" s="29" t="s">
        <v>316</v>
      </c>
      <c r="B110" s="30">
        <v>0.69791666666666829</v>
      </c>
      <c r="C110" s="30">
        <v>0.73958333333333504</v>
      </c>
      <c r="D110" s="31" t="s">
        <v>207</v>
      </c>
      <c r="E110" s="33">
        <v>401</v>
      </c>
    </row>
    <row r="111" spans="1:7" ht="75" x14ac:dyDescent="0.2">
      <c r="A111" s="2" t="s">
        <v>316</v>
      </c>
      <c r="B111" s="3">
        <v>0.69791666666666829</v>
      </c>
      <c r="C111" s="3">
        <v>0.73958333333333504</v>
      </c>
      <c r="D111" s="9" t="s">
        <v>208</v>
      </c>
      <c r="E111" s="4">
        <v>402</v>
      </c>
      <c r="F111" s="6" t="s">
        <v>209</v>
      </c>
    </row>
    <row r="112" spans="1:7" ht="90" x14ac:dyDescent="0.2">
      <c r="A112" s="2" t="s">
        <v>316</v>
      </c>
      <c r="B112" s="3">
        <v>0.69791666666666829</v>
      </c>
      <c r="C112" s="3">
        <v>0.73958333333333504</v>
      </c>
      <c r="D112" s="9" t="s">
        <v>210</v>
      </c>
      <c r="E112" s="4">
        <v>403</v>
      </c>
      <c r="F112" s="6" t="s">
        <v>448</v>
      </c>
    </row>
    <row r="113" spans="1:7" ht="30" x14ac:dyDescent="0.2">
      <c r="A113" s="2" t="s">
        <v>316</v>
      </c>
      <c r="B113" s="3">
        <v>0.69791666666666829</v>
      </c>
      <c r="C113" s="3">
        <v>0.73958333333333504</v>
      </c>
      <c r="D113" s="9" t="s">
        <v>211</v>
      </c>
      <c r="E113" s="4">
        <v>404</v>
      </c>
      <c r="F113" s="6" t="s">
        <v>493</v>
      </c>
    </row>
    <row r="114" spans="1:7" ht="105" x14ac:dyDescent="0.2">
      <c r="A114" s="2" t="s">
        <v>316</v>
      </c>
      <c r="B114" s="3">
        <v>0.69791666666666829</v>
      </c>
      <c r="C114" s="3">
        <v>0.73958333333333504</v>
      </c>
      <c r="D114" s="9" t="s">
        <v>212</v>
      </c>
      <c r="E114" s="4">
        <v>405</v>
      </c>
      <c r="F114" s="6" t="s">
        <v>259</v>
      </c>
    </row>
    <row r="115" spans="1:7" s="32" customFormat="1" ht="60" x14ac:dyDescent="0.2">
      <c r="A115" s="29" t="s">
        <v>316</v>
      </c>
      <c r="B115" s="30">
        <v>0.69791666666666829</v>
      </c>
      <c r="C115" s="30">
        <v>0.73958333333333504</v>
      </c>
      <c r="D115" s="31" t="s">
        <v>213</v>
      </c>
      <c r="E115" s="33">
        <v>406</v>
      </c>
    </row>
    <row r="116" spans="1:7" ht="45" x14ac:dyDescent="0.2">
      <c r="A116" s="2" t="s">
        <v>316</v>
      </c>
      <c r="B116" s="3">
        <v>0.69791666666666829</v>
      </c>
      <c r="C116" s="3">
        <v>0.73958333333333504</v>
      </c>
      <c r="D116" s="9" t="s">
        <v>214</v>
      </c>
      <c r="E116" s="4">
        <v>407</v>
      </c>
      <c r="F116" s="6" t="s">
        <v>371</v>
      </c>
    </row>
    <row r="117" spans="1:7" ht="60" x14ac:dyDescent="0.2">
      <c r="A117" s="2" t="s">
        <v>316</v>
      </c>
      <c r="B117" s="3">
        <v>0.69791666666666829</v>
      </c>
      <c r="C117" s="3">
        <v>0.73958333333333504</v>
      </c>
      <c r="D117" s="9" t="s">
        <v>215</v>
      </c>
      <c r="E117" s="4">
        <v>408</v>
      </c>
      <c r="F117" s="6" t="s">
        <v>216</v>
      </c>
    </row>
    <row r="118" spans="1:7" ht="15" x14ac:dyDescent="0.2">
      <c r="A118" s="2"/>
      <c r="B118" s="3"/>
      <c r="C118" s="3"/>
      <c r="D118" s="9"/>
      <c r="E118" s="4"/>
      <c r="F118" s="6"/>
      <c r="G118">
        <f>SUM(F117+F116+F114+F113+F112+F111)</f>
        <v>750</v>
      </c>
    </row>
    <row r="119" spans="1:7" ht="15" x14ac:dyDescent="0.2">
      <c r="A119" s="2" t="s">
        <v>282</v>
      </c>
      <c r="B119" s="3">
        <v>0.60416666666666807</v>
      </c>
      <c r="C119" s="3">
        <v>0.66666666666666818</v>
      </c>
      <c r="D119" s="9" t="s">
        <v>217</v>
      </c>
      <c r="E119" s="4">
        <v>501</v>
      </c>
      <c r="F119" s="6" t="s">
        <v>446</v>
      </c>
    </row>
    <row r="120" spans="1:7" ht="30" x14ac:dyDescent="0.2">
      <c r="A120" s="2" t="s">
        <v>282</v>
      </c>
      <c r="B120" s="3">
        <v>0.60416666666666807</v>
      </c>
      <c r="C120" s="3">
        <v>0.66666666666666818</v>
      </c>
      <c r="D120" s="9" t="s">
        <v>218</v>
      </c>
      <c r="E120" s="4">
        <v>502</v>
      </c>
      <c r="F120" s="6" t="s">
        <v>525</v>
      </c>
    </row>
    <row r="121" spans="1:7" ht="30" x14ac:dyDescent="0.2">
      <c r="A121" s="2" t="s">
        <v>282</v>
      </c>
      <c r="B121" s="3">
        <v>0.60416666666666807</v>
      </c>
      <c r="C121" s="3">
        <v>0.66666666666666818</v>
      </c>
      <c r="D121" s="9" t="s">
        <v>219</v>
      </c>
      <c r="E121" s="4">
        <v>503</v>
      </c>
      <c r="F121" s="6" t="s">
        <v>220</v>
      </c>
    </row>
    <row r="122" spans="1:7" ht="45" x14ac:dyDescent="0.2">
      <c r="A122" s="2" t="s">
        <v>282</v>
      </c>
      <c r="B122" s="3">
        <v>0.60416666666666807</v>
      </c>
      <c r="C122" s="3">
        <v>0.66666666666666818</v>
      </c>
      <c r="D122" s="9" t="s">
        <v>221</v>
      </c>
      <c r="E122" s="4">
        <v>504</v>
      </c>
      <c r="F122" s="6" t="s">
        <v>222</v>
      </c>
    </row>
    <row r="123" spans="1:7" s="32" customFormat="1" ht="60" x14ac:dyDescent="0.2">
      <c r="A123" s="29" t="s">
        <v>282</v>
      </c>
      <c r="B123" s="30">
        <v>0.60416666666666807</v>
      </c>
      <c r="C123" s="30">
        <v>0.66666666666666818</v>
      </c>
      <c r="D123" s="31" t="s">
        <v>223</v>
      </c>
      <c r="E123" s="33">
        <v>505</v>
      </c>
    </row>
    <row r="124" spans="1:7" ht="30" x14ac:dyDescent="0.2">
      <c r="A124" s="2" t="s">
        <v>282</v>
      </c>
      <c r="B124" s="3">
        <v>0.60416666666666807</v>
      </c>
      <c r="C124" s="3">
        <v>0.66666666666666818</v>
      </c>
      <c r="D124" s="9" t="s">
        <v>224</v>
      </c>
      <c r="E124" s="4">
        <v>506</v>
      </c>
      <c r="F124" s="6" t="s">
        <v>338</v>
      </c>
    </row>
    <row r="125" spans="1:7" ht="75" x14ac:dyDescent="0.2">
      <c r="A125" s="2" t="s">
        <v>282</v>
      </c>
      <c r="B125" s="3">
        <v>0.60416666666666807</v>
      </c>
      <c r="C125" s="3">
        <v>0.66666666666666818</v>
      </c>
      <c r="D125" s="9" t="s">
        <v>225</v>
      </c>
      <c r="E125" s="4">
        <v>507</v>
      </c>
      <c r="F125" s="6" t="s">
        <v>226</v>
      </c>
    </row>
    <row r="126" spans="1:7" ht="60" x14ac:dyDescent="0.2">
      <c r="A126" s="2" t="s">
        <v>282</v>
      </c>
      <c r="B126" s="3">
        <v>0.60416666666666807</v>
      </c>
      <c r="C126" s="3">
        <v>0.66666666666666818</v>
      </c>
      <c r="D126" s="9" t="s">
        <v>227</v>
      </c>
      <c r="E126" s="4">
        <v>508</v>
      </c>
      <c r="F126" s="6" t="s">
        <v>367</v>
      </c>
    </row>
    <row r="127" spans="1:7" ht="15" x14ac:dyDescent="0.2">
      <c r="A127" s="2"/>
      <c r="B127" s="3"/>
      <c r="C127" s="3"/>
      <c r="D127" s="9"/>
      <c r="E127" s="4"/>
      <c r="F127" s="6"/>
      <c r="G127">
        <v>982</v>
      </c>
    </row>
    <row r="128" spans="1:7" ht="60" x14ac:dyDescent="0.2">
      <c r="A128" s="2" t="s">
        <v>282</v>
      </c>
      <c r="B128" s="3">
        <v>0.68750000000000155</v>
      </c>
      <c r="C128" s="3">
        <v>0.75000000000000167</v>
      </c>
      <c r="D128" s="9" t="s">
        <v>228</v>
      </c>
      <c r="E128" s="4">
        <v>601</v>
      </c>
      <c r="F128" s="6" t="s">
        <v>450</v>
      </c>
    </row>
    <row r="129" spans="1:7" ht="75" x14ac:dyDescent="0.2">
      <c r="A129" s="2" t="s">
        <v>282</v>
      </c>
      <c r="B129" s="3">
        <v>0.68750000000000155</v>
      </c>
      <c r="C129" s="3">
        <v>0.75000000000000167</v>
      </c>
      <c r="D129" s="9" t="s">
        <v>229</v>
      </c>
      <c r="E129" s="4">
        <v>602</v>
      </c>
      <c r="F129" s="6" t="s">
        <v>230</v>
      </c>
    </row>
    <row r="130" spans="1:7" ht="45" x14ac:dyDescent="0.2">
      <c r="A130" s="2" t="s">
        <v>282</v>
      </c>
      <c r="B130" s="3">
        <v>0.68750000000000155</v>
      </c>
      <c r="C130" s="3">
        <v>0.75000000000000167</v>
      </c>
      <c r="D130" s="9" t="s">
        <v>231</v>
      </c>
      <c r="E130" s="4">
        <v>603</v>
      </c>
      <c r="F130" s="6" t="s">
        <v>487</v>
      </c>
    </row>
    <row r="131" spans="1:7" ht="30" x14ac:dyDescent="0.2">
      <c r="A131" s="2" t="s">
        <v>282</v>
      </c>
      <c r="B131" s="3">
        <v>0.68750000000000155</v>
      </c>
      <c r="C131" s="3">
        <v>0.75000000000000167</v>
      </c>
      <c r="D131" s="9" t="s">
        <v>232</v>
      </c>
      <c r="E131" s="4">
        <v>604</v>
      </c>
      <c r="F131" s="6" t="s">
        <v>233</v>
      </c>
    </row>
    <row r="132" spans="1:7" ht="30" x14ac:dyDescent="0.2">
      <c r="A132" s="2" t="s">
        <v>282</v>
      </c>
      <c r="B132" s="3">
        <v>0.68750000000000155</v>
      </c>
      <c r="C132" s="3">
        <v>0.75000000000000167</v>
      </c>
      <c r="D132" s="9" t="s">
        <v>378</v>
      </c>
      <c r="E132" s="4">
        <v>605</v>
      </c>
      <c r="F132" s="6" t="s">
        <v>579</v>
      </c>
    </row>
    <row r="133" spans="1:7" ht="45" x14ac:dyDescent="0.2">
      <c r="A133" s="2" t="s">
        <v>282</v>
      </c>
      <c r="B133" s="3">
        <v>0.68750000000000155</v>
      </c>
      <c r="C133" s="3">
        <v>0.75000000000000167</v>
      </c>
      <c r="D133" s="9" t="s">
        <v>234</v>
      </c>
      <c r="E133" s="4">
        <v>606</v>
      </c>
      <c r="F133" s="6" t="s">
        <v>518</v>
      </c>
    </row>
    <row r="134" spans="1:7" ht="60" x14ac:dyDescent="0.2">
      <c r="A134" s="2" t="s">
        <v>282</v>
      </c>
      <c r="B134" s="3">
        <v>0.68750000000000155</v>
      </c>
      <c r="C134" s="3">
        <v>0.75000000000000167</v>
      </c>
      <c r="D134" s="9" t="s">
        <v>235</v>
      </c>
      <c r="E134" s="4">
        <v>607</v>
      </c>
      <c r="F134" s="6" t="s">
        <v>179</v>
      </c>
    </row>
    <row r="135" spans="1:7" ht="15" x14ac:dyDescent="0.2">
      <c r="A135" s="2" t="s">
        <v>282</v>
      </c>
      <c r="B135" s="3">
        <v>0.68750000000000155</v>
      </c>
      <c r="C135" s="3">
        <v>0.75000000000000167</v>
      </c>
      <c r="D135" s="9" t="s">
        <v>180</v>
      </c>
      <c r="E135" s="4">
        <v>608</v>
      </c>
      <c r="F135" s="6" t="s">
        <v>181</v>
      </c>
    </row>
    <row r="136" spans="1:7" ht="15" x14ac:dyDescent="0.2">
      <c r="A136" s="2"/>
      <c r="B136" s="3"/>
      <c r="C136" s="3"/>
      <c r="D136" s="9"/>
      <c r="E136" s="4"/>
      <c r="F136" s="6"/>
      <c r="G136">
        <v>1095</v>
      </c>
    </row>
    <row r="137" spans="1:7" ht="30" x14ac:dyDescent="0.2">
      <c r="A137" s="2" t="s">
        <v>323</v>
      </c>
      <c r="B137" s="3">
        <v>0.41666666666666763</v>
      </c>
      <c r="C137" s="3">
        <v>0.47916666666666774</v>
      </c>
      <c r="D137" s="9" t="s">
        <v>182</v>
      </c>
      <c r="E137" s="4">
        <v>701</v>
      </c>
      <c r="F137" s="6" t="s">
        <v>183</v>
      </c>
    </row>
    <row r="138" spans="1:7" ht="15" x14ac:dyDescent="0.2">
      <c r="A138" s="2" t="s">
        <v>323</v>
      </c>
      <c r="B138" s="3">
        <v>0.41666666666666763</v>
      </c>
      <c r="C138" s="3">
        <v>0.47916666666666774</v>
      </c>
      <c r="D138" s="9" t="s">
        <v>184</v>
      </c>
      <c r="E138" s="4">
        <v>702</v>
      </c>
      <c r="F138" s="6" t="s">
        <v>254</v>
      </c>
    </row>
    <row r="139" spans="1:7" ht="15" x14ac:dyDescent="0.2">
      <c r="A139" s="2" t="s">
        <v>323</v>
      </c>
      <c r="B139" s="3">
        <v>0.41666666666666763</v>
      </c>
      <c r="C139" s="3">
        <v>0.47916666666666774</v>
      </c>
      <c r="D139" s="9" t="s">
        <v>185</v>
      </c>
      <c r="E139" s="4">
        <v>703</v>
      </c>
      <c r="F139" s="6" t="s">
        <v>512</v>
      </c>
    </row>
    <row r="140" spans="1:7" ht="30" x14ac:dyDescent="0.2">
      <c r="A140" s="2" t="s">
        <v>323</v>
      </c>
      <c r="B140" s="3">
        <v>0.41666666666666763</v>
      </c>
      <c r="C140" s="3">
        <v>0.47916666666666774</v>
      </c>
      <c r="D140" s="9" t="s">
        <v>186</v>
      </c>
      <c r="E140" s="4">
        <v>704</v>
      </c>
      <c r="F140" s="6" t="s">
        <v>187</v>
      </c>
    </row>
    <row r="141" spans="1:7" ht="60" x14ac:dyDescent="0.2">
      <c r="A141" s="2" t="s">
        <v>323</v>
      </c>
      <c r="B141" s="3">
        <v>0.41666666666666763</v>
      </c>
      <c r="C141" s="3">
        <v>0.47916666666666774</v>
      </c>
      <c r="D141" s="9" t="s">
        <v>188</v>
      </c>
      <c r="E141" s="4">
        <v>705</v>
      </c>
      <c r="F141" s="6" t="s">
        <v>189</v>
      </c>
    </row>
    <row r="142" spans="1:7" ht="60" x14ac:dyDescent="0.2">
      <c r="A142" s="2" t="s">
        <v>323</v>
      </c>
      <c r="B142" s="3">
        <v>0.41666666666666763</v>
      </c>
      <c r="C142" s="3">
        <v>0.47916666666666774</v>
      </c>
      <c r="D142" s="9" t="s">
        <v>190</v>
      </c>
      <c r="E142" s="4">
        <v>706</v>
      </c>
      <c r="F142" s="6" t="s">
        <v>548</v>
      </c>
    </row>
    <row r="143" spans="1:7" ht="120" x14ac:dyDescent="0.2">
      <c r="A143" s="2" t="s">
        <v>323</v>
      </c>
      <c r="B143" s="3">
        <v>0.41666666666666763</v>
      </c>
      <c r="C143" s="3">
        <v>0.47916666666666774</v>
      </c>
      <c r="D143" s="9" t="s">
        <v>191</v>
      </c>
      <c r="E143" s="4">
        <v>707</v>
      </c>
      <c r="F143" s="6" t="s">
        <v>426</v>
      </c>
    </row>
    <row r="144" spans="1:7" ht="45" x14ac:dyDescent="0.2">
      <c r="A144" s="2" t="s">
        <v>323</v>
      </c>
      <c r="B144" s="3">
        <v>0.41666666666666763</v>
      </c>
      <c r="C144" s="3">
        <v>0.47916666666666774</v>
      </c>
      <c r="D144" s="9" t="s">
        <v>192</v>
      </c>
      <c r="E144" s="4">
        <v>708</v>
      </c>
      <c r="F144" s="6" t="s">
        <v>581</v>
      </c>
    </row>
    <row r="145" spans="1:7" ht="15" x14ac:dyDescent="0.2">
      <c r="A145" s="2"/>
      <c r="B145" s="3"/>
      <c r="C145" s="3"/>
      <c r="D145" s="9"/>
      <c r="E145" s="4"/>
      <c r="F145" s="6"/>
      <c r="G145">
        <f>SUM(F137+F138+F139+F140+F141+F142+F143+F144)</f>
        <v>900</v>
      </c>
    </row>
    <row r="146" spans="1:7" ht="45" x14ac:dyDescent="0.2">
      <c r="A146" s="2" t="s">
        <v>323</v>
      </c>
      <c r="B146" s="3">
        <v>0.54166666666666796</v>
      </c>
      <c r="C146" s="3">
        <v>0.60416666666666807</v>
      </c>
      <c r="D146" s="9" t="s">
        <v>193</v>
      </c>
      <c r="E146" s="4">
        <v>801</v>
      </c>
      <c r="F146" s="6" t="s">
        <v>585</v>
      </c>
    </row>
    <row r="147" spans="1:7" s="32" customFormat="1" ht="45" x14ac:dyDescent="0.2">
      <c r="A147" s="29" t="s">
        <v>323</v>
      </c>
      <c r="B147" s="30">
        <v>0.54166666666666796</v>
      </c>
      <c r="C147" s="30">
        <v>0.60416666666666807</v>
      </c>
      <c r="D147" s="31" t="s">
        <v>194</v>
      </c>
      <c r="E147" s="33">
        <v>802</v>
      </c>
    </row>
    <row r="148" spans="1:7" s="32" customFormat="1" ht="60" x14ac:dyDescent="0.2">
      <c r="A148" s="29" t="s">
        <v>323</v>
      </c>
      <c r="B148" s="30">
        <v>0.54166666666666796</v>
      </c>
      <c r="C148" s="30">
        <v>0.60416666666666807</v>
      </c>
      <c r="D148" s="31" t="s">
        <v>195</v>
      </c>
      <c r="E148" s="33">
        <v>803</v>
      </c>
    </row>
    <row r="149" spans="1:7" s="32" customFormat="1" ht="45" x14ac:dyDescent="0.2">
      <c r="A149" s="29" t="s">
        <v>323</v>
      </c>
      <c r="B149" s="30">
        <v>0.54166666666666796</v>
      </c>
      <c r="C149" s="30">
        <v>0.60416666666666807</v>
      </c>
      <c r="D149" s="31" t="s">
        <v>196</v>
      </c>
      <c r="E149" s="33">
        <v>804</v>
      </c>
    </row>
    <row r="150" spans="1:7" ht="60" x14ac:dyDescent="0.2">
      <c r="A150" s="2" t="s">
        <v>323</v>
      </c>
      <c r="B150" s="3">
        <v>0.54166666666666796</v>
      </c>
      <c r="C150" s="3">
        <v>0.60416666666666807</v>
      </c>
      <c r="D150" s="9" t="s">
        <v>197</v>
      </c>
      <c r="E150" s="4">
        <v>805</v>
      </c>
      <c r="F150" s="6" t="s">
        <v>198</v>
      </c>
    </row>
    <row r="151" spans="1:7" ht="45" x14ac:dyDescent="0.2">
      <c r="A151" s="2" t="s">
        <v>323</v>
      </c>
      <c r="B151" s="3">
        <v>0.54166666666666796</v>
      </c>
      <c r="C151" s="3">
        <v>0.60416666666666807</v>
      </c>
      <c r="D151" s="9" t="s">
        <v>199</v>
      </c>
      <c r="E151" s="4">
        <v>806</v>
      </c>
      <c r="F151" s="6" t="s">
        <v>200</v>
      </c>
    </row>
    <row r="152" spans="1:7" s="32" customFormat="1" ht="60" x14ac:dyDescent="0.2">
      <c r="A152" s="29" t="s">
        <v>323</v>
      </c>
      <c r="B152" s="30">
        <v>0.54166666666666796</v>
      </c>
      <c r="C152" s="30">
        <v>0.60416666666666807</v>
      </c>
      <c r="D152" s="31" t="s">
        <v>201</v>
      </c>
      <c r="E152" s="33">
        <v>807</v>
      </c>
    </row>
    <row r="153" spans="1:7" ht="60" x14ac:dyDescent="0.2">
      <c r="A153" s="2" t="s">
        <v>323</v>
      </c>
      <c r="B153" s="3">
        <v>0.54166666666666796</v>
      </c>
      <c r="C153" s="3">
        <v>0.60416666666666807</v>
      </c>
      <c r="D153" s="9" t="s">
        <v>202</v>
      </c>
      <c r="E153" s="4">
        <v>808</v>
      </c>
      <c r="F153" s="6" t="s">
        <v>583</v>
      </c>
    </row>
  </sheetData>
  <phoneticPr fontId="4"/>
  <printOptions gridLines="1"/>
  <pageMargins left="0.75" right="0.75" top="1" bottom="1" header="0.5" footer="0.5"/>
  <pageSetup paperSize="0" scale="78" fitToHeight="15" orientation="landscape" horizontalDpi="4294967292" verticalDpi="4294967292"/>
  <headerFooter>
    <oddHeader>&amp;L2007 Session Counts</oddHeader>
    <oddFooter>&amp;C&amp;P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33"/>
  <sheetViews>
    <sheetView workbookViewId="0">
      <pane ySplit="645" activePane="bottomLeft"/>
      <selection activeCell="F1" sqref="F1:G1048576"/>
      <selection pane="bottomLeft" activeCell="B11" sqref="B11"/>
    </sheetView>
  </sheetViews>
  <sheetFormatPr defaultColWidth="20.85546875" defaultRowHeight="12.75" x14ac:dyDescent="0.2"/>
  <cols>
    <col min="1" max="1" width="14.28515625" customWidth="1"/>
    <col min="2" max="3" width="16.7109375" customWidth="1"/>
    <col min="4" max="4" width="54.7109375" customWidth="1"/>
    <col min="5" max="7" width="20.85546875" customWidth="1"/>
  </cols>
  <sheetData>
    <row r="1" spans="1:6" ht="15.75" x14ac:dyDescent="0.2">
      <c r="A1" s="1" t="s">
        <v>570</v>
      </c>
      <c r="B1" s="1" t="s">
        <v>571</v>
      </c>
      <c r="C1" s="1" t="s">
        <v>572</v>
      </c>
      <c r="D1" s="1" t="s">
        <v>573</v>
      </c>
      <c r="E1" s="1" t="s">
        <v>574</v>
      </c>
      <c r="F1" s="5" t="s">
        <v>575</v>
      </c>
    </row>
    <row r="2" spans="1:6" ht="15" x14ac:dyDescent="0.2">
      <c r="A2" s="2" t="s">
        <v>576</v>
      </c>
      <c r="B2" s="3">
        <v>0.54166666666666796</v>
      </c>
      <c r="C2" s="3">
        <v>0.5833333333333347</v>
      </c>
      <c r="D2" s="2" t="s">
        <v>592</v>
      </c>
      <c r="F2" s="6" t="s">
        <v>593</v>
      </c>
    </row>
    <row r="3" spans="1:6" ht="15" x14ac:dyDescent="0.2">
      <c r="A3" s="2" t="s">
        <v>576</v>
      </c>
      <c r="B3" s="3">
        <v>0.5833333333333347</v>
      </c>
      <c r="C3" s="3">
        <v>0.70833333333333492</v>
      </c>
      <c r="D3" s="2" t="s">
        <v>530</v>
      </c>
    </row>
    <row r="4" spans="1:6" ht="15" x14ac:dyDescent="0.2">
      <c r="A4" s="2" t="s">
        <v>576</v>
      </c>
      <c r="B4" s="3">
        <v>0.70833333333333492</v>
      </c>
      <c r="C4" s="3">
        <v>0.79166666666666852</v>
      </c>
      <c r="D4" s="2" t="s">
        <v>531</v>
      </c>
      <c r="F4" s="6" t="s">
        <v>532</v>
      </c>
    </row>
    <row r="5" spans="1:6" ht="15" x14ac:dyDescent="0.2">
      <c r="A5" s="2" t="s">
        <v>576</v>
      </c>
      <c r="B5" s="3">
        <v>0.70833333333333492</v>
      </c>
      <c r="C5" s="3">
        <v>0.79166666666666852</v>
      </c>
      <c r="D5" s="2" t="s">
        <v>533</v>
      </c>
      <c r="F5" s="6" t="s">
        <v>534</v>
      </c>
    </row>
    <row r="6" spans="1:6" ht="15" x14ac:dyDescent="0.2">
      <c r="A6" s="2" t="s">
        <v>576</v>
      </c>
      <c r="B6" s="3">
        <v>0.70833333333333492</v>
      </c>
      <c r="C6" s="3">
        <v>0.79166666666666852</v>
      </c>
      <c r="D6" s="2" t="s">
        <v>535</v>
      </c>
      <c r="F6" s="6" t="s">
        <v>536</v>
      </c>
    </row>
    <row r="7" spans="1:6" s="32" customFormat="1" ht="15" x14ac:dyDescent="0.2">
      <c r="A7" s="29" t="s">
        <v>576</v>
      </c>
      <c r="B7" s="30">
        <v>0.70833333333333492</v>
      </c>
      <c r="C7" s="30">
        <v>0.79166666666666852</v>
      </c>
      <c r="D7" s="29" t="s">
        <v>537</v>
      </c>
    </row>
    <row r="8" spans="1:6" ht="15" x14ac:dyDescent="0.2">
      <c r="A8" s="2" t="s">
        <v>576</v>
      </c>
      <c r="B8" s="3">
        <v>0.70833333333333492</v>
      </c>
      <c r="C8" s="3">
        <v>0.79166666666666852</v>
      </c>
      <c r="D8" s="2" t="s">
        <v>538</v>
      </c>
      <c r="F8" s="6" t="s">
        <v>587</v>
      </c>
    </row>
    <row r="9" spans="1:6" ht="15" x14ac:dyDescent="0.2">
      <c r="A9" s="2" t="s">
        <v>576</v>
      </c>
      <c r="B9" s="3">
        <v>0.70833333333333492</v>
      </c>
      <c r="C9" s="3">
        <v>0.79166666666666852</v>
      </c>
      <c r="D9" s="2" t="s">
        <v>539</v>
      </c>
      <c r="F9" s="6" t="s">
        <v>540</v>
      </c>
    </row>
    <row r="10" spans="1:6" ht="15" x14ac:dyDescent="0.2">
      <c r="A10" s="2" t="s">
        <v>576</v>
      </c>
      <c r="B10" s="3">
        <v>0.70833333333333492</v>
      </c>
      <c r="C10" s="3">
        <v>0.79166666666666852</v>
      </c>
      <c r="D10" s="2" t="s">
        <v>541</v>
      </c>
      <c r="F10" s="6" t="s">
        <v>542</v>
      </c>
    </row>
    <row r="11" spans="1:6" ht="15" x14ac:dyDescent="0.2">
      <c r="A11" s="2" t="s">
        <v>576</v>
      </c>
      <c r="B11" s="3">
        <v>0.70833333333333492</v>
      </c>
      <c r="C11" s="3">
        <v>0.79166666666666852</v>
      </c>
      <c r="D11" s="2" t="s">
        <v>543</v>
      </c>
      <c r="F11" s="6" t="s">
        <v>577</v>
      </c>
    </row>
    <row r="12" spans="1:6" ht="15" x14ac:dyDescent="0.2">
      <c r="A12" s="2" t="s">
        <v>576</v>
      </c>
      <c r="B12" s="3">
        <v>0.70833333333333492</v>
      </c>
      <c r="C12" s="3">
        <v>0.79166666666666852</v>
      </c>
      <c r="D12" s="2" t="s">
        <v>544</v>
      </c>
      <c r="F12" s="6" t="s">
        <v>591</v>
      </c>
    </row>
    <row r="13" spans="1:6" ht="15" x14ac:dyDescent="0.2">
      <c r="A13" s="2" t="s">
        <v>576</v>
      </c>
      <c r="B13" s="3">
        <v>0.70833333333333492</v>
      </c>
      <c r="C13" s="3">
        <v>0.79166666666666852</v>
      </c>
      <c r="D13" s="2" t="s">
        <v>545</v>
      </c>
      <c r="F13" s="6" t="s">
        <v>546</v>
      </c>
    </row>
    <row r="14" spans="1:6" ht="15" x14ac:dyDescent="0.2">
      <c r="A14" s="2" t="s">
        <v>576</v>
      </c>
      <c r="B14" s="3">
        <v>0.70833333333333492</v>
      </c>
      <c r="C14" s="3">
        <v>0.79166666666666852</v>
      </c>
      <c r="D14" s="2" t="s">
        <v>547</v>
      </c>
      <c r="F14" s="6" t="s">
        <v>548</v>
      </c>
    </row>
    <row r="15" spans="1:6" ht="15" x14ac:dyDescent="0.2">
      <c r="A15" s="2" t="s">
        <v>576</v>
      </c>
      <c r="B15" s="3">
        <v>0.70833333333333492</v>
      </c>
      <c r="C15" s="3">
        <v>0.79166666666666852</v>
      </c>
      <c r="D15" s="2" t="s">
        <v>549</v>
      </c>
      <c r="F15" s="6" t="s">
        <v>550</v>
      </c>
    </row>
    <row r="16" spans="1:6" ht="15" x14ac:dyDescent="0.2">
      <c r="A16" s="2" t="s">
        <v>551</v>
      </c>
      <c r="B16" s="3">
        <v>0.68750000000000155</v>
      </c>
      <c r="C16" s="3">
        <v>0.75000000000000167</v>
      </c>
      <c r="D16" s="2" t="s">
        <v>552</v>
      </c>
      <c r="F16" s="6" t="s">
        <v>553</v>
      </c>
    </row>
    <row r="17" spans="1:6" ht="15" x14ac:dyDescent="0.2">
      <c r="A17" s="2" t="s">
        <v>551</v>
      </c>
      <c r="B17" s="3">
        <v>0.68750000000000155</v>
      </c>
      <c r="C17" s="3">
        <v>0.75000000000000167</v>
      </c>
      <c r="D17" s="2" t="s">
        <v>557</v>
      </c>
      <c r="F17" s="6" t="s">
        <v>558</v>
      </c>
    </row>
    <row r="18" spans="1:6" ht="15" x14ac:dyDescent="0.2">
      <c r="A18" s="2" t="s">
        <v>551</v>
      </c>
      <c r="B18" s="3">
        <v>0.68750000000000155</v>
      </c>
      <c r="C18" s="3">
        <v>0.75000000000000167</v>
      </c>
      <c r="D18" s="2" t="s">
        <v>559</v>
      </c>
      <c r="F18" s="6" t="s">
        <v>560</v>
      </c>
    </row>
    <row r="19" spans="1:6" ht="15" x14ac:dyDescent="0.2">
      <c r="A19" s="2" t="s">
        <v>551</v>
      </c>
      <c r="B19" s="3">
        <v>0.68750000000000155</v>
      </c>
      <c r="C19" s="3">
        <v>0.75000000000000167</v>
      </c>
      <c r="D19" s="2" t="s">
        <v>561</v>
      </c>
      <c r="F19" s="6" t="s">
        <v>562</v>
      </c>
    </row>
    <row r="20" spans="1:6" ht="15" x14ac:dyDescent="0.2">
      <c r="A20" s="2" t="s">
        <v>551</v>
      </c>
      <c r="B20" s="3">
        <v>0.68750000000000155</v>
      </c>
      <c r="C20" s="3">
        <v>0.75000000000000167</v>
      </c>
      <c r="D20" s="2" t="s">
        <v>563</v>
      </c>
      <c r="F20" s="6" t="s">
        <v>564</v>
      </c>
    </row>
    <row r="21" spans="1:6" ht="15" x14ac:dyDescent="0.2">
      <c r="A21" s="2" t="s">
        <v>551</v>
      </c>
      <c r="B21" s="3">
        <v>0.68750000000000155</v>
      </c>
      <c r="C21" s="3">
        <v>0.75000000000000167</v>
      </c>
      <c r="D21" s="2" t="s">
        <v>565</v>
      </c>
      <c r="F21" s="6" t="s">
        <v>585</v>
      </c>
    </row>
    <row r="22" spans="1:6" ht="15" x14ac:dyDescent="0.2">
      <c r="A22" s="2" t="s">
        <v>551</v>
      </c>
      <c r="B22" s="3">
        <v>0.68750000000000155</v>
      </c>
      <c r="C22" s="3">
        <v>0.75000000000000167</v>
      </c>
      <c r="D22" s="2" t="s">
        <v>566</v>
      </c>
      <c r="F22" s="6" t="s">
        <v>567</v>
      </c>
    </row>
    <row r="23" spans="1:6" ht="15" x14ac:dyDescent="0.2">
      <c r="A23" s="2" t="s">
        <v>551</v>
      </c>
      <c r="B23" s="3">
        <v>0.68750000000000155</v>
      </c>
      <c r="C23" s="3">
        <v>0.75000000000000167</v>
      </c>
      <c r="D23" s="2" t="s">
        <v>568</v>
      </c>
      <c r="F23" s="6" t="s">
        <v>569</v>
      </c>
    </row>
    <row r="24" spans="1:6" ht="15" x14ac:dyDescent="0.2">
      <c r="A24" s="2" t="s">
        <v>551</v>
      </c>
      <c r="B24" s="3">
        <v>0.68750000000000155</v>
      </c>
      <c r="C24" s="3">
        <v>0.75000000000000167</v>
      </c>
      <c r="D24" s="2" t="s">
        <v>488</v>
      </c>
      <c r="F24" s="6" t="s">
        <v>489</v>
      </c>
    </row>
    <row r="25" spans="1:6" ht="15" x14ac:dyDescent="0.2">
      <c r="A25" s="2" t="s">
        <v>551</v>
      </c>
      <c r="B25" s="3">
        <v>0.68750000000000155</v>
      </c>
      <c r="C25" s="3">
        <v>0.75000000000000167</v>
      </c>
      <c r="D25" s="2" t="s">
        <v>490</v>
      </c>
      <c r="F25" s="6" t="s">
        <v>491</v>
      </c>
    </row>
    <row r="26" spans="1:6" ht="15" x14ac:dyDescent="0.2">
      <c r="A26" s="2" t="s">
        <v>551</v>
      </c>
      <c r="B26" s="3">
        <v>0.68750000000000155</v>
      </c>
      <c r="C26" s="3">
        <v>0.75000000000000167</v>
      </c>
      <c r="D26" s="2" t="s">
        <v>492</v>
      </c>
      <c r="F26" s="6" t="s">
        <v>493</v>
      </c>
    </row>
    <row r="27" spans="1:6" ht="15" x14ac:dyDescent="0.2">
      <c r="A27" s="2" t="s">
        <v>551</v>
      </c>
      <c r="B27" s="3">
        <v>0.68750000000000155</v>
      </c>
      <c r="C27" s="3">
        <v>0.75000000000000167</v>
      </c>
      <c r="D27" s="2" t="s">
        <v>494</v>
      </c>
      <c r="F27" s="6" t="s">
        <v>495</v>
      </c>
    </row>
    <row r="28" spans="1:6" ht="15" x14ac:dyDescent="0.2">
      <c r="A28" s="2" t="s">
        <v>551</v>
      </c>
      <c r="B28" s="3">
        <v>0.68750000000000155</v>
      </c>
      <c r="C28" s="3">
        <v>0.75000000000000167</v>
      </c>
      <c r="D28" s="2" t="s">
        <v>496</v>
      </c>
      <c r="F28" s="6" t="s">
        <v>497</v>
      </c>
    </row>
    <row r="29" spans="1:6" ht="15" x14ac:dyDescent="0.2">
      <c r="A29" s="2" t="s">
        <v>551</v>
      </c>
      <c r="B29" s="3">
        <v>0.68750000000000155</v>
      </c>
      <c r="C29" s="3">
        <v>0.75000000000000167</v>
      </c>
      <c r="D29" s="2" t="s">
        <v>498</v>
      </c>
      <c r="F29" s="6" t="s">
        <v>591</v>
      </c>
    </row>
    <row r="30" spans="1:6" ht="15" x14ac:dyDescent="0.2">
      <c r="A30" s="2" t="s">
        <v>551</v>
      </c>
      <c r="B30" s="3">
        <v>0.68750000000000155</v>
      </c>
      <c r="C30" s="3">
        <v>0.75000000000000167</v>
      </c>
      <c r="D30" s="2" t="s">
        <v>499</v>
      </c>
      <c r="F30" s="6" t="s">
        <v>591</v>
      </c>
    </row>
    <row r="31" spans="1:6" ht="15" x14ac:dyDescent="0.2">
      <c r="A31" s="2" t="s">
        <v>554</v>
      </c>
      <c r="B31" s="3">
        <v>0.41666666666666763</v>
      </c>
      <c r="C31" s="3">
        <v>0.50000000000000111</v>
      </c>
      <c r="D31" s="2" t="s">
        <v>500</v>
      </c>
      <c r="F31" s="6" t="s">
        <v>501</v>
      </c>
    </row>
    <row r="32" spans="1:6" ht="15" x14ac:dyDescent="0.2">
      <c r="A32" s="2" t="s">
        <v>554</v>
      </c>
      <c r="B32" s="3">
        <v>0.41666666666666763</v>
      </c>
      <c r="C32" s="3">
        <v>0.50000000000000111</v>
      </c>
      <c r="D32" s="2" t="s">
        <v>502</v>
      </c>
      <c r="F32" s="6" t="s">
        <v>580</v>
      </c>
    </row>
    <row r="33" spans="1:6" ht="15" x14ac:dyDescent="0.2">
      <c r="A33" s="2" t="s">
        <v>554</v>
      </c>
      <c r="B33" s="3">
        <v>0.41666666666666763</v>
      </c>
      <c r="C33" s="3">
        <v>0.50000000000000111</v>
      </c>
      <c r="D33" s="2" t="s">
        <v>503</v>
      </c>
      <c r="F33" s="6" t="s">
        <v>504</v>
      </c>
    </row>
    <row r="34" spans="1:6" ht="15" x14ac:dyDescent="0.2">
      <c r="A34" s="2" t="s">
        <v>554</v>
      </c>
      <c r="B34" s="3">
        <v>0.41666666666666763</v>
      </c>
      <c r="C34" s="3">
        <v>0.50000000000000111</v>
      </c>
      <c r="D34" s="2" t="s">
        <v>505</v>
      </c>
      <c r="F34" s="6" t="s">
        <v>506</v>
      </c>
    </row>
    <row r="35" spans="1:6" ht="15" x14ac:dyDescent="0.2">
      <c r="A35" s="2" t="s">
        <v>554</v>
      </c>
      <c r="B35" s="3">
        <v>0.41666666666666763</v>
      </c>
      <c r="C35" s="3">
        <v>0.50000000000000111</v>
      </c>
      <c r="D35" s="2" t="s">
        <v>507</v>
      </c>
      <c r="F35" s="6" t="s">
        <v>508</v>
      </c>
    </row>
    <row r="36" spans="1:6" ht="15" x14ac:dyDescent="0.2">
      <c r="A36" s="2" t="s">
        <v>554</v>
      </c>
      <c r="B36" s="3">
        <v>0.41666666666666763</v>
      </c>
      <c r="C36" s="3">
        <v>0.50000000000000111</v>
      </c>
      <c r="D36" s="2" t="s">
        <v>509</v>
      </c>
      <c r="F36" s="6" t="s">
        <v>510</v>
      </c>
    </row>
    <row r="37" spans="1:6" ht="15" x14ac:dyDescent="0.2">
      <c r="A37" s="2" t="s">
        <v>554</v>
      </c>
      <c r="B37" s="3">
        <v>0.41666666666666763</v>
      </c>
      <c r="C37" s="3">
        <v>0.50000000000000111</v>
      </c>
      <c r="D37" s="2" t="s">
        <v>511</v>
      </c>
      <c r="F37" s="6" t="s">
        <v>512</v>
      </c>
    </row>
    <row r="38" spans="1:6" ht="15" x14ac:dyDescent="0.2">
      <c r="A38" s="2" t="s">
        <v>554</v>
      </c>
      <c r="B38" s="3">
        <v>0.41666666666666763</v>
      </c>
      <c r="C38" s="3">
        <v>0.50000000000000111</v>
      </c>
      <c r="D38" s="2" t="s">
        <v>513</v>
      </c>
      <c r="F38" s="6" t="s">
        <v>514</v>
      </c>
    </row>
    <row r="39" spans="1:6" ht="15" x14ac:dyDescent="0.2">
      <c r="A39" s="2" t="s">
        <v>554</v>
      </c>
      <c r="B39" s="3">
        <v>0.50000000000000111</v>
      </c>
      <c r="C39" s="3">
        <v>0.5833333333333347</v>
      </c>
      <c r="D39" s="2" t="s">
        <v>515</v>
      </c>
      <c r="F39" s="6" t="s">
        <v>516</v>
      </c>
    </row>
    <row r="40" spans="1:6" ht="15" x14ac:dyDescent="0.2">
      <c r="A40" s="2" t="s">
        <v>554</v>
      </c>
      <c r="B40" s="3">
        <v>0.50000000000000111</v>
      </c>
      <c r="C40" s="3">
        <v>0.5833333333333347</v>
      </c>
      <c r="D40" s="2" t="s">
        <v>517</v>
      </c>
      <c r="F40" s="6" t="s">
        <v>518</v>
      </c>
    </row>
    <row r="41" spans="1:6" ht="15" x14ac:dyDescent="0.2">
      <c r="A41" s="2" t="s">
        <v>554</v>
      </c>
      <c r="B41" s="3">
        <v>0.50000000000000111</v>
      </c>
      <c r="C41" s="3">
        <v>0.5833333333333347</v>
      </c>
      <c r="D41" s="2" t="s">
        <v>519</v>
      </c>
      <c r="F41" s="6" t="s">
        <v>520</v>
      </c>
    </row>
    <row r="42" spans="1:6" ht="15" x14ac:dyDescent="0.2">
      <c r="A42" s="2" t="s">
        <v>554</v>
      </c>
      <c r="B42" s="3">
        <v>0.50000000000000111</v>
      </c>
      <c r="C42" s="3">
        <v>0.5833333333333347</v>
      </c>
      <c r="D42" s="2" t="s">
        <v>521</v>
      </c>
      <c r="F42" s="6" t="s">
        <v>542</v>
      </c>
    </row>
    <row r="43" spans="1:6" ht="15" x14ac:dyDescent="0.2">
      <c r="A43" s="2" t="s">
        <v>554</v>
      </c>
      <c r="B43" s="3">
        <v>0.50000000000000111</v>
      </c>
      <c r="C43" s="3">
        <v>0.5833333333333347</v>
      </c>
      <c r="D43" s="2" t="s">
        <v>522</v>
      </c>
      <c r="F43" s="6" t="s">
        <v>523</v>
      </c>
    </row>
    <row r="44" spans="1:6" ht="15" x14ac:dyDescent="0.2">
      <c r="A44" s="2" t="s">
        <v>554</v>
      </c>
      <c r="B44" s="3">
        <v>0.50000000000000111</v>
      </c>
      <c r="C44" s="3">
        <v>0.5833333333333347</v>
      </c>
      <c r="D44" s="2" t="s">
        <v>524</v>
      </c>
      <c r="F44" s="6" t="s">
        <v>525</v>
      </c>
    </row>
    <row r="45" spans="1:6" ht="15" x14ac:dyDescent="0.2">
      <c r="A45" s="2" t="s">
        <v>554</v>
      </c>
      <c r="B45" s="3">
        <v>0.50000000000000111</v>
      </c>
      <c r="C45" s="3">
        <v>0.5833333333333347</v>
      </c>
      <c r="D45" s="2" t="s">
        <v>526</v>
      </c>
      <c r="F45" s="6" t="s">
        <v>527</v>
      </c>
    </row>
    <row r="46" spans="1:6" ht="15" x14ac:dyDescent="0.2">
      <c r="A46" s="2" t="s">
        <v>551</v>
      </c>
      <c r="B46" s="3">
        <v>0.39583333333333426</v>
      </c>
      <c r="C46" s="3">
        <v>0.45833333333333437</v>
      </c>
      <c r="D46" s="2" t="s">
        <v>443</v>
      </c>
      <c r="E46" s="4">
        <v>101</v>
      </c>
      <c r="F46" s="6" t="s">
        <v>444</v>
      </c>
    </row>
    <row r="47" spans="1:6" ht="15" x14ac:dyDescent="0.2">
      <c r="A47" s="2" t="s">
        <v>551</v>
      </c>
      <c r="B47" s="3">
        <v>0.39583333333333426</v>
      </c>
      <c r="C47" s="3">
        <v>0.45833333333333437</v>
      </c>
      <c r="D47" s="2" t="s">
        <v>445</v>
      </c>
      <c r="E47" s="4">
        <v>102</v>
      </c>
      <c r="F47" s="6" t="s">
        <v>446</v>
      </c>
    </row>
    <row r="48" spans="1:6" ht="15" x14ac:dyDescent="0.2">
      <c r="A48" s="2" t="s">
        <v>551</v>
      </c>
      <c r="B48" s="3">
        <v>0.39583333333333426</v>
      </c>
      <c r="C48" s="3">
        <v>0.45833333333333437</v>
      </c>
      <c r="D48" s="2" t="s">
        <v>447</v>
      </c>
      <c r="E48" s="4">
        <v>103</v>
      </c>
      <c r="F48" s="6" t="s">
        <v>448</v>
      </c>
    </row>
    <row r="49" spans="1:7" ht="15" x14ac:dyDescent="0.2">
      <c r="A49" s="2" t="s">
        <v>551</v>
      </c>
      <c r="B49" s="3">
        <v>0.39583333333333426</v>
      </c>
      <c r="C49" s="3">
        <v>0.45833333333333437</v>
      </c>
      <c r="D49" s="2" t="s">
        <v>449</v>
      </c>
      <c r="E49" s="4">
        <v>104</v>
      </c>
      <c r="F49" s="6" t="s">
        <v>450</v>
      </c>
    </row>
    <row r="50" spans="1:7" ht="15" x14ac:dyDescent="0.2">
      <c r="A50" s="2" t="s">
        <v>551</v>
      </c>
      <c r="B50" s="3">
        <v>0.39583333333333426</v>
      </c>
      <c r="C50" s="3">
        <v>0.45833333333333437</v>
      </c>
      <c r="D50" s="2" t="s">
        <v>451</v>
      </c>
      <c r="E50" s="4">
        <v>105</v>
      </c>
      <c r="F50" s="6" t="s">
        <v>452</v>
      </c>
    </row>
    <row r="51" spans="1:7" ht="15" x14ac:dyDescent="0.2">
      <c r="A51" s="2" t="s">
        <v>551</v>
      </c>
      <c r="B51" s="3">
        <v>0.39583333333333426</v>
      </c>
      <c r="C51" s="3">
        <v>0.45833333333333437</v>
      </c>
      <c r="D51" s="2" t="s">
        <v>453</v>
      </c>
      <c r="E51" s="4">
        <v>106</v>
      </c>
      <c r="F51" s="6" t="s">
        <v>454</v>
      </c>
    </row>
    <row r="52" spans="1:7" ht="15" x14ac:dyDescent="0.2">
      <c r="A52" s="2" t="s">
        <v>551</v>
      </c>
      <c r="B52" s="3">
        <v>0.39583333333333426</v>
      </c>
      <c r="C52" s="3">
        <v>0.45833333333333437</v>
      </c>
      <c r="D52" s="2" t="s">
        <v>455</v>
      </c>
      <c r="E52" s="4">
        <v>107</v>
      </c>
      <c r="F52" s="6" t="s">
        <v>564</v>
      </c>
    </row>
    <row r="53" spans="1:7" ht="15" x14ac:dyDescent="0.2">
      <c r="A53" s="2" t="s">
        <v>551</v>
      </c>
      <c r="B53" s="3">
        <v>0.39583333333333426</v>
      </c>
      <c r="C53" s="3">
        <v>0.45833333333333437</v>
      </c>
      <c r="D53" s="2" t="s">
        <v>456</v>
      </c>
      <c r="E53" s="4">
        <v>108</v>
      </c>
      <c r="F53" s="6" t="s">
        <v>579</v>
      </c>
    </row>
    <row r="54" spans="1:7" ht="15" x14ac:dyDescent="0.2">
      <c r="A54" s="2" t="s">
        <v>551</v>
      </c>
      <c r="B54" s="3">
        <v>0.39583333333333426</v>
      </c>
      <c r="C54" s="3">
        <v>0.45833333333333437</v>
      </c>
      <c r="D54" s="2" t="s">
        <v>457</v>
      </c>
      <c r="E54" s="4">
        <v>109</v>
      </c>
      <c r="F54" s="6" t="s">
        <v>458</v>
      </c>
    </row>
    <row r="55" spans="1:7" ht="15" x14ac:dyDescent="0.2">
      <c r="A55" s="2" t="s">
        <v>551</v>
      </c>
      <c r="B55" s="3">
        <v>0.39583333333333426</v>
      </c>
      <c r="C55" s="3">
        <v>0.45833333333333437</v>
      </c>
      <c r="D55" s="2" t="s">
        <v>459</v>
      </c>
      <c r="E55" s="4">
        <v>110</v>
      </c>
      <c r="F55" s="6" t="s">
        <v>446</v>
      </c>
    </row>
    <row r="56" spans="1:7" ht="15" x14ac:dyDescent="0.2">
      <c r="A56" s="2"/>
      <c r="B56" s="3"/>
      <c r="C56" s="3"/>
      <c r="D56" s="2"/>
      <c r="E56" s="4"/>
      <c r="F56" s="6"/>
      <c r="G56">
        <f>SUM(F55+F54+F53+F52+F51+F50+F49+F48+F47+F46)</f>
        <v>1159</v>
      </c>
    </row>
    <row r="57" spans="1:7" ht="15" x14ac:dyDescent="0.2">
      <c r="A57" s="2" t="s">
        <v>551</v>
      </c>
      <c r="B57" s="3">
        <v>0.54166666666666796</v>
      </c>
      <c r="C57" s="3">
        <v>0.60416666666666807</v>
      </c>
      <c r="D57" s="2" t="s">
        <v>460</v>
      </c>
      <c r="E57" s="4">
        <v>201</v>
      </c>
      <c r="F57" s="6" t="s">
        <v>461</v>
      </c>
    </row>
    <row r="58" spans="1:7" ht="15" x14ac:dyDescent="0.2">
      <c r="A58" s="2" t="s">
        <v>551</v>
      </c>
      <c r="B58" s="3">
        <v>0.54166666666666796</v>
      </c>
      <c r="C58" s="3">
        <v>0.60416666666666807</v>
      </c>
      <c r="D58" s="2" t="s">
        <v>462</v>
      </c>
      <c r="E58" s="4">
        <v>202</v>
      </c>
      <c r="F58" s="6" t="s">
        <v>463</v>
      </c>
    </row>
    <row r="59" spans="1:7" ht="15" x14ac:dyDescent="0.2">
      <c r="A59" s="2" t="s">
        <v>551</v>
      </c>
      <c r="B59" s="3">
        <v>0.54166666666666796</v>
      </c>
      <c r="C59" s="3">
        <v>0.60416666666666807</v>
      </c>
      <c r="D59" s="2" t="s">
        <v>464</v>
      </c>
      <c r="E59" s="4">
        <v>203</v>
      </c>
      <c r="F59" s="6" t="s">
        <v>465</v>
      </c>
    </row>
    <row r="60" spans="1:7" ht="15" x14ac:dyDescent="0.2">
      <c r="A60" s="2" t="s">
        <v>551</v>
      </c>
      <c r="B60" s="3">
        <v>0.54166666666666796</v>
      </c>
      <c r="C60" s="3">
        <v>0.60416666666666807</v>
      </c>
      <c r="D60" s="2" t="s">
        <v>466</v>
      </c>
      <c r="E60" s="4">
        <v>204</v>
      </c>
      <c r="F60" s="6" t="s">
        <v>467</v>
      </c>
    </row>
    <row r="61" spans="1:7" ht="15" x14ac:dyDescent="0.2">
      <c r="A61" s="2" t="s">
        <v>551</v>
      </c>
      <c r="B61" s="3">
        <v>0.54166666666666796</v>
      </c>
      <c r="C61" s="3">
        <v>0.60416666666666807</v>
      </c>
      <c r="D61" s="2" t="s">
        <v>468</v>
      </c>
      <c r="E61" s="4">
        <v>205</v>
      </c>
      <c r="F61" s="6" t="s">
        <v>469</v>
      </c>
    </row>
    <row r="62" spans="1:7" ht="15" x14ac:dyDescent="0.2">
      <c r="A62" s="2" t="s">
        <v>551</v>
      </c>
      <c r="B62" s="3">
        <v>0.54166666666666796</v>
      </c>
      <c r="C62" s="3">
        <v>0.60416666666666807</v>
      </c>
      <c r="D62" s="2" t="s">
        <v>470</v>
      </c>
      <c r="E62" s="4">
        <v>206</v>
      </c>
      <c r="F62" s="6" t="s">
        <v>471</v>
      </c>
    </row>
    <row r="63" spans="1:7" ht="15" x14ac:dyDescent="0.2">
      <c r="A63" s="2" t="s">
        <v>551</v>
      </c>
      <c r="B63" s="3">
        <v>0.54166666666666796</v>
      </c>
      <c r="C63" s="3">
        <v>0.60416666666666807</v>
      </c>
      <c r="D63" s="2" t="s">
        <v>472</v>
      </c>
      <c r="E63" s="4">
        <v>207</v>
      </c>
      <c r="F63" s="6" t="s">
        <v>473</v>
      </c>
    </row>
    <row r="64" spans="1:7" ht="15" x14ac:dyDescent="0.2">
      <c r="A64" s="2" t="s">
        <v>551</v>
      </c>
      <c r="B64" s="3">
        <v>0.54166666666666796</v>
      </c>
      <c r="C64" s="3">
        <v>0.60416666666666807</v>
      </c>
      <c r="D64" s="2" t="s">
        <v>474</v>
      </c>
      <c r="E64" s="4">
        <v>208</v>
      </c>
      <c r="F64" s="6" t="s">
        <v>475</v>
      </c>
    </row>
    <row r="65" spans="1:7" ht="15" x14ac:dyDescent="0.2">
      <c r="A65" s="2" t="s">
        <v>551</v>
      </c>
      <c r="B65" s="3">
        <v>0.54166666666666796</v>
      </c>
      <c r="C65" s="3">
        <v>0.60416666666666807</v>
      </c>
      <c r="D65" s="2" t="s">
        <v>476</v>
      </c>
      <c r="E65" s="4">
        <v>209</v>
      </c>
      <c r="F65" s="6" t="s">
        <v>477</v>
      </c>
    </row>
    <row r="66" spans="1:7" ht="15" x14ac:dyDescent="0.2">
      <c r="A66" s="2" t="s">
        <v>551</v>
      </c>
      <c r="B66" s="3">
        <v>0.54166666666666796</v>
      </c>
      <c r="C66" s="3">
        <v>0.60416666666666807</v>
      </c>
      <c r="D66" s="2" t="s">
        <v>478</v>
      </c>
      <c r="E66" s="4">
        <v>210</v>
      </c>
      <c r="F66" s="6" t="s">
        <v>479</v>
      </c>
    </row>
    <row r="67" spans="1:7" ht="15" x14ac:dyDescent="0.2">
      <c r="A67" s="2"/>
      <c r="B67" s="3"/>
      <c r="C67" s="3"/>
      <c r="D67" s="2"/>
      <c r="E67" s="4"/>
      <c r="F67" s="6"/>
      <c r="G67">
        <f>SUM(F66+F65+F64+F63+F62+F61+F60+F59+F58+F57)</f>
        <v>1375</v>
      </c>
    </row>
    <row r="68" spans="1:7" ht="15" x14ac:dyDescent="0.2">
      <c r="A68" s="2" t="s">
        <v>551</v>
      </c>
      <c r="B68" s="3">
        <v>0.6145833333333347</v>
      </c>
      <c r="C68" s="3">
        <v>0.67708333333333492</v>
      </c>
      <c r="D68" s="2" t="s">
        <v>480</v>
      </c>
      <c r="E68" s="4">
        <v>301</v>
      </c>
      <c r="F68" s="6" t="s">
        <v>481</v>
      </c>
    </row>
    <row r="69" spans="1:7" ht="15" x14ac:dyDescent="0.2">
      <c r="A69" s="2" t="s">
        <v>551</v>
      </c>
      <c r="B69" s="3">
        <v>0.6145833333333347</v>
      </c>
      <c r="C69" s="3">
        <v>0.67708333333333492</v>
      </c>
      <c r="D69" s="2" t="s">
        <v>401</v>
      </c>
      <c r="E69" s="4">
        <v>302</v>
      </c>
      <c r="F69" s="6" t="s">
        <v>402</v>
      </c>
    </row>
    <row r="70" spans="1:7" ht="15" x14ac:dyDescent="0.2">
      <c r="A70" s="2" t="s">
        <v>551</v>
      </c>
      <c r="B70" s="3">
        <v>0.6145833333333347</v>
      </c>
      <c r="C70" s="3">
        <v>0.67708333333333492</v>
      </c>
      <c r="D70" s="2" t="s">
        <v>403</v>
      </c>
      <c r="E70" s="4">
        <v>303</v>
      </c>
      <c r="F70" s="6" t="s">
        <v>404</v>
      </c>
    </row>
    <row r="71" spans="1:7" ht="15" x14ac:dyDescent="0.2">
      <c r="A71" s="2" t="s">
        <v>551</v>
      </c>
      <c r="B71" s="3">
        <v>0.6145833333333347</v>
      </c>
      <c r="C71" s="3">
        <v>0.67708333333333492</v>
      </c>
      <c r="D71" s="2" t="s">
        <v>405</v>
      </c>
      <c r="E71" s="4">
        <v>304</v>
      </c>
      <c r="F71" s="6" t="s">
        <v>473</v>
      </c>
    </row>
    <row r="72" spans="1:7" ht="15" x14ac:dyDescent="0.2">
      <c r="A72" s="2" t="s">
        <v>551</v>
      </c>
      <c r="B72" s="3">
        <v>0.6145833333333347</v>
      </c>
      <c r="C72" s="3">
        <v>0.67708333333333492</v>
      </c>
      <c r="D72" s="2" t="s">
        <v>406</v>
      </c>
      <c r="E72" s="4">
        <v>305</v>
      </c>
      <c r="F72" s="6" t="s">
        <v>407</v>
      </c>
    </row>
    <row r="73" spans="1:7" ht="15" x14ac:dyDescent="0.2">
      <c r="A73" s="2" t="s">
        <v>551</v>
      </c>
      <c r="B73" s="3">
        <v>0.6145833333333347</v>
      </c>
      <c r="C73" s="3">
        <v>0.67708333333333492</v>
      </c>
      <c r="D73" s="2" t="s">
        <v>408</v>
      </c>
      <c r="E73" s="4">
        <v>306</v>
      </c>
      <c r="F73" s="6" t="s">
        <v>409</v>
      </c>
    </row>
    <row r="74" spans="1:7" ht="15" x14ac:dyDescent="0.2">
      <c r="A74" s="2" t="s">
        <v>551</v>
      </c>
      <c r="B74" s="3">
        <v>0.6145833333333347</v>
      </c>
      <c r="C74" s="3">
        <v>0.67708333333333492</v>
      </c>
      <c r="D74" s="2" t="s">
        <v>410</v>
      </c>
      <c r="E74" s="4">
        <v>307</v>
      </c>
    </row>
    <row r="75" spans="1:7" ht="15" x14ac:dyDescent="0.2">
      <c r="A75" s="2" t="s">
        <v>551</v>
      </c>
      <c r="B75" s="3">
        <v>0.6145833333333347</v>
      </c>
      <c r="C75" s="3">
        <v>0.67708333333333492</v>
      </c>
      <c r="D75" s="2" t="s">
        <v>411</v>
      </c>
      <c r="E75" s="4">
        <v>308</v>
      </c>
      <c r="F75" s="6" t="s">
        <v>412</v>
      </c>
    </row>
    <row r="76" spans="1:7" ht="15" x14ac:dyDescent="0.2">
      <c r="A76" s="2" t="s">
        <v>551</v>
      </c>
      <c r="B76" s="3">
        <v>0.6145833333333347</v>
      </c>
      <c r="C76" s="3">
        <v>0.67708333333333492</v>
      </c>
      <c r="D76" s="2" t="s">
        <v>413</v>
      </c>
      <c r="E76" s="4">
        <v>309</v>
      </c>
      <c r="F76" s="6" t="s">
        <v>414</v>
      </c>
    </row>
    <row r="77" spans="1:7" ht="15" x14ac:dyDescent="0.2">
      <c r="A77" s="2" t="s">
        <v>551</v>
      </c>
      <c r="B77" s="3">
        <v>0.6145833333333347</v>
      </c>
      <c r="C77" s="3">
        <v>0.67708333333333492</v>
      </c>
      <c r="D77" s="2" t="s">
        <v>415</v>
      </c>
      <c r="E77" s="4">
        <v>310</v>
      </c>
      <c r="F77" s="6" t="s">
        <v>416</v>
      </c>
    </row>
    <row r="78" spans="1:7" ht="15" x14ac:dyDescent="0.2">
      <c r="A78" s="2"/>
      <c r="B78" s="3"/>
      <c r="C78" s="3"/>
      <c r="D78" s="2"/>
      <c r="E78" s="4"/>
      <c r="F78" s="6"/>
      <c r="G78">
        <f>SUM(F77+F76+F75+F71+F70+F69+F68)</f>
        <v>1083</v>
      </c>
    </row>
    <row r="79" spans="1:7" ht="15" x14ac:dyDescent="0.2">
      <c r="A79" s="2" t="s">
        <v>554</v>
      </c>
      <c r="B79" s="3">
        <v>0.60416666666666807</v>
      </c>
      <c r="C79" s="3">
        <v>0.64583333333333481</v>
      </c>
      <c r="D79" s="2" t="s">
        <v>417</v>
      </c>
      <c r="E79" s="4">
        <v>401</v>
      </c>
      <c r="F79" s="6" t="s">
        <v>553</v>
      </c>
    </row>
    <row r="80" spans="1:7" ht="15" x14ac:dyDescent="0.2">
      <c r="A80" s="2" t="s">
        <v>554</v>
      </c>
      <c r="B80" s="3">
        <v>0.60416666666666807</v>
      </c>
      <c r="C80" s="3">
        <v>0.64583333333333481</v>
      </c>
      <c r="D80" s="2" t="s">
        <v>418</v>
      </c>
      <c r="E80" s="4">
        <v>402</v>
      </c>
      <c r="F80" s="6" t="s">
        <v>542</v>
      </c>
    </row>
    <row r="81" spans="1:7" ht="15" x14ac:dyDescent="0.2">
      <c r="A81" s="2" t="s">
        <v>554</v>
      </c>
      <c r="B81" s="3">
        <v>0.60416666666666807</v>
      </c>
      <c r="C81" s="3">
        <v>0.64583333333333481</v>
      </c>
      <c r="D81" s="2" t="s">
        <v>419</v>
      </c>
      <c r="E81" s="4">
        <v>403</v>
      </c>
      <c r="F81" s="6" t="s">
        <v>420</v>
      </c>
    </row>
    <row r="82" spans="1:7" ht="15" x14ac:dyDescent="0.2">
      <c r="A82" s="2" t="s">
        <v>554</v>
      </c>
      <c r="B82" s="3">
        <v>0.60416666666666807</v>
      </c>
      <c r="C82" s="3">
        <v>0.64583333333333481</v>
      </c>
      <c r="D82" s="2" t="s">
        <v>421</v>
      </c>
      <c r="E82" s="4">
        <v>404</v>
      </c>
      <c r="F82" s="6" t="s">
        <v>422</v>
      </c>
    </row>
    <row r="83" spans="1:7" ht="15" x14ac:dyDescent="0.2">
      <c r="A83" s="2" t="s">
        <v>554</v>
      </c>
      <c r="B83" s="3">
        <v>0.60416666666666807</v>
      </c>
      <c r="C83" s="3">
        <v>0.64583333333333481</v>
      </c>
      <c r="D83" s="2" t="s">
        <v>423</v>
      </c>
      <c r="E83" s="4">
        <v>405</v>
      </c>
      <c r="F83" s="6" t="s">
        <v>553</v>
      </c>
    </row>
    <row r="84" spans="1:7" ht="15" x14ac:dyDescent="0.2">
      <c r="A84" s="2" t="s">
        <v>554</v>
      </c>
      <c r="B84" s="3">
        <v>0.60416666666666807</v>
      </c>
      <c r="C84" s="3">
        <v>0.64583333333333481</v>
      </c>
      <c r="D84" s="2" t="s">
        <v>424</v>
      </c>
      <c r="E84" s="4">
        <v>406</v>
      </c>
      <c r="F84" s="6" t="s">
        <v>581</v>
      </c>
    </row>
    <row r="85" spans="1:7" ht="15" x14ac:dyDescent="0.2">
      <c r="A85" s="2" t="s">
        <v>554</v>
      </c>
      <c r="B85" s="3">
        <v>0.60416666666666807</v>
      </c>
      <c r="C85" s="3">
        <v>0.64583333333333481</v>
      </c>
      <c r="D85" s="2" t="s">
        <v>425</v>
      </c>
      <c r="E85" s="4">
        <v>407</v>
      </c>
      <c r="F85" s="6" t="s">
        <v>426</v>
      </c>
    </row>
    <row r="86" spans="1:7" ht="15" x14ac:dyDescent="0.2">
      <c r="A86" s="2" t="s">
        <v>554</v>
      </c>
      <c r="B86" s="3">
        <v>0.60416666666666807</v>
      </c>
      <c r="C86" s="3">
        <v>0.64583333333333481</v>
      </c>
      <c r="D86" s="2" t="s">
        <v>427</v>
      </c>
      <c r="E86" s="4">
        <v>408</v>
      </c>
      <c r="F86" s="6" t="s">
        <v>428</v>
      </c>
    </row>
    <row r="87" spans="1:7" ht="15" x14ac:dyDescent="0.2">
      <c r="A87" s="2" t="s">
        <v>554</v>
      </c>
      <c r="B87" s="3">
        <v>0.60416666666666807</v>
      </c>
      <c r="C87" s="3">
        <v>0.64583333333333481</v>
      </c>
      <c r="D87" s="2" t="s">
        <v>429</v>
      </c>
      <c r="E87" s="4">
        <v>409</v>
      </c>
      <c r="F87" s="6" t="s">
        <v>430</v>
      </c>
    </row>
    <row r="88" spans="1:7" ht="15" x14ac:dyDescent="0.2">
      <c r="A88" s="2" t="s">
        <v>554</v>
      </c>
      <c r="B88" s="3">
        <v>0.60416666666666807</v>
      </c>
      <c r="C88" s="3">
        <v>0.64583333333333481</v>
      </c>
      <c r="D88" s="2" t="s">
        <v>431</v>
      </c>
      <c r="E88" s="4">
        <v>410</v>
      </c>
      <c r="F88" s="6" t="s">
        <v>432</v>
      </c>
    </row>
    <row r="89" spans="1:7" ht="15" x14ac:dyDescent="0.2">
      <c r="A89" s="2"/>
      <c r="B89" s="3"/>
      <c r="C89" s="3"/>
      <c r="D89" s="2"/>
      <c r="E89" s="4"/>
      <c r="F89" s="6"/>
      <c r="G89">
        <f>SUM(F88+F87+F86+F85+F84+F83+F82+F81+F80+F79)</f>
        <v>1123</v>
      </c>
    </row>
    <row r="90" spans="1:7" ht="15" x14ac:dyDescent="0.2">
      <c r="A90" s="2" t="s">
        <v>554</v>
      </c>
      <c r="B90" s="3">
        <v>0.66666666666666818</v>
      </c>
      <c r="C90" s="3">
        <v>0.72916666666666829</v>
      </c>
      <c r="D90" s="2" t="s">
        <v>433</v>
      </c>
      <c r="E90" s="4">
        <v>501</v>
      </c>
      <c r="F90" s="6" t="s">
        <v>434</v>
      </c>
    </row>
    <row r="91" spans="1:7" ht="15" x14ac:dyDescent="0.2">
      <c r="A91" s="2" t="s">
        <v>554</v>
      </c>
      <c r="B91" s="3">
        <v>0.66666666666666818</v>
      </c>
      <c r="C91" s="3">
        <v>0.72916666666666829</v>
      </c>
      <c r="D91" s="2" t="s">
        <v>435</v>
      </c>
      <c r="E91" s="4">
        <v>502</v>
      </c>
      <c r="F91" s="6" t="s">
        <v>436</v>
      </c>
    </row>
    <row r="92" spans="1:7" ht="15" x14ac:dyDescent="0.2">
      <c r="A92" s="2" t="s">
        <v>554</v>
      </c>
      <c r="B92" s="3">
        <v>0.66666666666666818</v>
      </c>
      <c r="C92" s="3">
        <v>0.72916666666666829</v>
      </c>
      <c r="D92" s="2" t="s">
        <v>437</v>
      </c>
      <c r="E92" s="4">
        <v>503</v>
      </c>
      <c r="F92" s="6" t="s">
        <v>438</v>
      </c>
    </row>
    <row r="93" spans="1:7" ht="15" x14ac:dyDescent="0.2">
      <c r="A93" s="2" t="s">
        <v>554</v>
      </c>
      <c r="B93" s="3">
        <v>0.66666666666666818</v>
      </c>
      <c r="C93" s="3">
        <v>0.72916666666666829</v>
      </c>
      <c r="D93" s="2" t="s">
        <v>439</v>
      </c>
      <c r="E93" s="4">
        <v>504</v>
      </c>
      <c r="F93" s="6" t="s">
        <v>493</v>
      </c>
    </row>
    <row r="94" spans="1:7" ht="15" x14ac:dyDescent="0.2">
      <c r="A94" s="2" t="s">
        <v>554</v>
      </c>
      <c r="B94" s="3">
        <v>0.66666666666666818</v>
      </c>
      <c r="C94" s="3">
        <v>0.72916666666666829</v>
      </c>
      <c r="D94" s="2" t="s">
        <v>440</v>
      </c>
      <c r="E94" s="4">
        <v>505</v>
      </c>
      <c r="F94" s="6" t="s">
        <v>441</v>
      </c>
    </row>
    <row r="95" spans="1:7" ht="15" x14ac:dyDescent="0.2">
      <c r="A95" s="2" t="s">
        <v>554</v>
      </c>
      <c r="B95" s="3">
        <v>0.66666666666666818</v>
      </c>
      <c r="C95" s="3">
        <v>0.72916666666666829</v>
      </c>
      <c r="D95" s="2" t="s">
        <v>442</v>
      </c>
      <c r="E95" s="4">
        <v>506</v>
      </c>
      <c r="F95" s="6" t="s">
        <v>564</v>
      </c>
    </row>
    <row r="96" spans="1:7" ht="15" x14ac:dyDescent="0.2">
      <c r="A96" s="2" t="s">
        <v>554</v>
      </c>
      <c r="B96" s="3">
        <v>0.66666666666666818</v>
      </c>
      <c r="C96" s="3">
        <v>0.72916666666666829</v>
      </c>
      <c r="D96" s="2" t="s">
        <v>366</v>
      </c>
      <c r="E96" s="4">
        <v>507</v>
      </c>
      <c r="F96" s="6" t="s">
        <v>367</v>
      </c>
    </row>
    <row r="97" spans="1:7" ht="15" x14ac:dyDescent="0.2">
      <c r="A97" s="2" t="s">
        <v>554</v>
      </c>
      <c r="B97" s="3">
        <v>0.66666666666666818</v>
      </c>
      <c r="C97" s="3">
        <v>0.72916666666666829</v>
      </c>
      <c r="D97" s="2" t="s">
        <v>368</v>
      </c>
      <c r="E97" s="4">
        <v>508</v>
      </c>
      <c r="F97" s="6" t="s">
        <v>369</v>
      </c>
    </row>
    <row r="98" spans="1:7" ht="15" x14ac:dyDescent="0.2">
      <c r="A98" s="2" t="s">
        <v>554</v>
      </c>
      <c r="B98" s="3">
        <v>0.66666666666666818</v>
      </c>
      <c r="C98" s="3">
        <v>0.72916666666666829</v>
      </c>
      <c r="D98" s="2" t="s">
        <v>370</v>
      </c>
      <c r="E98" s="4">
        <v>509</v>
      </c>
      <c r="F98" s="6" t="s">
        <v>371</v>
      </c>
    </row>
    <row r="99" spans="1:7" ht="15" x14ac:dyDescent="0.2">
      <c r="A99" s="2" t="s">
        <v>554</v>
      </c>
      <c r="B99" s="3">
        <v>0.66666666666666818</v>
      </c>
      <c r="C99" s="3">
        <v>0.72916666666666829</v>
      </c>
      <c r="D99" s="2" t="s">
        <v>372</v>
      </c>
      <c r="E99" s="4">
        <v>510</v>
      </c>
      <c r="F99" s="6" t="s">
        <v>367</v>
      </c>
    </row>
    <row r="100" spans="1:7" ht="15" x14ac:dyDescent="0.2">
      <c r="A100" s="2"/>
      <c r="B100" s="3"/>
      <c r="C100" s="3"/>
      <c r="D100" s="2"/>
      <c r="E100" s="4"/>
      <c r="F100" s="6"/>
      <c r="G100">
        <f>SUM(F99+F98+F97+F96+F95+F94+F93+F92+F91+F90)</f>
        <v>977</v>
      </c>
    </row>
    <row r="101" spans="1:7" ht="15" x14ac:dyDescent="0.2">
      <c r="A101" s="2" t="s">
        <v>529</v>
      </c>
      <c r="B101" s="3">
        <v>0.39583333333333426</v>
      </c>
      <c r="C101" s="3">
        <v>0.45833333333333437</v>
      </c>
      <c r="D101" s="2" t="s">
        <v>373</v>
      </c>
      <c r="E101" s="4">
        <v>601</v>
      </c>
      <c r="F101" s="6" t="s">
        <v>518</v>
      </c>
    </row>
    <row r="102" spans="1:7" ht="15" x14ac:dyDescent="0.2">
      <c r="A102" s="2" t="s">
        <v>529</v>
      </c>
      <c r="B102" s="3">
        <v>0.39583333333333426</v>
      </c>
      <c r="C102" s="3">
        <v>0.45833333333333437</v>
      </c>
      <c r="D102" s="2" t="s">
        <v>374</v>
      </c>
      <c r="E102" s="4">
        <v>602</v>
      </c>
      <c r="F102" s="6" t="s">
        <v>461</v>
      </c>
    </row>
    <row r="103" spans="1:7" ht="15" x14ac:dyDescent="0.2">
      <c r="A103" s="2" t="s">
        <v>529</v>
      </c>
      <c r="B103" s="3">
        <v>0.39583333333333426</v>
      </c>
      <c r="C103" s="3">
        <v>0.45833333333333437</v>
      </c>
      <c r="D103" s="2" t="s">
        <v>375</v>
      </c>
      <c r="E103" s="4">
        <v>603</v>
      </c>
      <c r="F103" s="6" t="s">
        <v>508</v>
      </c>
    </row>
    <row r="104" spans="1:7" ht="15" x14ac:dyDescent="0.2">
      <c r="A104" s="2" t="s">
        <v>529</v>
      </c>
      <c r="B104" s="3">
        <v>0.39583333333333426</v>
      </c>
      <c r="C104" s="3">
        <v>0.45833333333333437</v>
      </c>
      <c r="D104" s="2" t="s">
        <v>376</v>
      </c>
      <c r="E104" s="4">
        <v>604</v>
      </c>
      <c r="F104" s="6" t="s">
        <v>377</v>
      </c>
    </row>
    <row r="105" spans="1:7" ht="15" x14ac:dyDescent="0.2">
      <c r="A105" s="2" t="s">
        <v>529</v>
      </c>
      <c r="B105" s="3">
        <v>0.39583333333333426</v>
      </c>
      <c r="C105" s="3">
        <v>0.45833333333333437</v>
      </c>
      <c r="D105" s="2" t="s">
        <v>378</v>
      </c>
      <c r="E105" s="4">
        <v>605</v>
      </c>
      <c r="F105" s="6" t="s">
        <v>402</v>
      </c>
    </row>
    <row r="106" spans="1:7" ht="15" x14ac:dyDescent="0.2">
      <c r="A106" s="2" t="s">
        <v>529</v>
      </c>
      <c r="B106" s="3">
        <v>0.39583333333333426</v>
      </c>
      <c r="C106" s="3">
        <v>0.45833333333333437</v>
      </c>
      <c r="D106" s="2" t="s">
        <v>379</v>
      </c>
      <c r="E106" s="4">
        <v>606</v>
      </c>
      <c r="F106" s="6" t="s">
        <v>380</v>
      </c>
    </row>
    <row r="107" spans="1:7" ht="15" x14ac:dyDescent="0.2">
      <c r="A107" s="2" t="s">
        <v>529</v>
      </c>
      <c r="B107" s="3">
        <v>0.39583333333333426</v>
      </c>
      <c r="C107" s="3">
        <v>0.45833333333333437</v>
      </c>
      <c r="D107" s="2" t="s">
        <v>381</v>
      </c>
      <c r="E107" s="4">
        <v>607</v>
      </c>
      <c r="F107" s="6" t="s">
        <v>569</v>
      </c>
    </row>
    <row r="108" spans="1:7" ht="15" x14ac:dyDescent="0.2">
      <c r="A108" s="2" t="s">
        <v>529</v>
      </c>
      <c r="B108" s="3">
        <v>0.39583333333333426</v>
      </c>
      <c r="C108" s="3">
        <v>0.45833333333333437</v>
      </c>
      <c r="D108" s="2" t="s">
        <v>382</v>
      </c>
      <c r="E108" s="4">
        <v>608</v>
      </c>
      <c r="F108" s="6" t="s">
        <v>383</v>
      </c>
    </row>
    <row r="109" spans="1:7" ht="15" x14ac:dyDescent="0.2">
      <c r="A109" s="2" t="s">
        <v>529</v>
      </c>
      <c r="B109" s="3">
        <v>0.39583333333333426</v>
      </c>
      <c r="C109" s="3">
        <v>0.45833333333333437</v>
      </c>
      <c r="D109" s="2" t="s">
        <v>384</v>
      </c>
      <c r="E109" s="4">
        <v>609</v>
      </c>
      <c r="F109" s="6" t="s">
        <v>385</v>
      </c>
    </row>
    <row r="110" spans="1:7" ht="15" x14ac:dyDescent="0.2">
      <c r="A110" s="2" t="s">
        <v>529</v>
      </c>
      <c r="B110" s="3">
        <v>0.39583333333333426</v>
      </c>
      <c r="C110" s="3">
        <v>0.45833333333333437</v>
      </c>
      <c r="D110" s="2" t="s">
        <v>386</v>
      </c>
      <c r="E110" s="4">
        <v>610</v>
      </c>
      <c r="F110" s="6" t="s">
        <v>569</v>
      </c>
    </row>
    <row r="111" spans="1:7" ht="15" x14ac:dyDescent="0.2">
      <c r="A111" s="2"/>
      <c r="B111" s="3"/>
      <c r="C111" s="3"/>
      <c r="D111" s="2"/>
      <c r="E111" s="4"/>
      <c r="F111" s="6"/>
      <c r="G111">
        <f>SUM(F110+F109+F108+F107+F106+F105+F104+F103+F102+F101)</f>
        <v>1226</v>
      </c>
    </row>
    <row r="112" spans="1:7" ht="15" x14ac:dyDescent="0.2">
      <c r="A112" s="2" t="s">
        <v>529</v>
      </c>
      <c r="B112" s="3">
        <v>0.52083333333333448</v>
      </c>
      <c r="C112" s="3">
        <v>0.5833333333333347</v>
      </c>
      <c r="D112" s="2" t="s">
        <v>387</v>
      </c>
      <c r="E112" s="4">
        <v>701</v>
      </c>
      <c r="F112" s="6" t="s">
        <v>446</v>
      </c>
    </row>
    <row r="113" spans="1:7" ht="15" x14ac:dyDescent="0.2">
      <c r="A113" s="2" t="s">
        <v>529</v>
      </c>
      <c r="B113" s="3">
        <v>0.52083333333333448</v>
      </c>
      <c r="C113" s="3">
        <v>0.5833333333333347</v>
      </c>
      <c r="D113" s="2" t="s">
        <v>388</v>
      </c>
      <c r="E113" s="4">
        <v>702</v>
      </c>
      <c r="F113" s="6" t="s">
        <v>389</v>
      </c>
    </row>
    <row r="114" spans="1:7" ht="15" x14ac:dyDescent="0.2">
      <c r="A114" s="2" t="s">
        <v>529</v>
      </c>
      <c r="B114" s="3">
        <v>0.52083333333333448</v>
      </c>
      <c r="C114" s="3">
        <v>0.5833333333333347</v>
      </c>
      <c r="D114" s="2" t="s">
        <v>390</v>
      </c>
      <c r="E114" s="4">
        <v>703</v>
      </c>
      <c r="F114" s="6" t="s">
        <v>391</v>
      </c>
    </row>
    <row r="115" spans="1:7" ht="15" x14ac:dyDescent="0.2">
      <c r="A115" s="2" t="s">
        <v>529</v>
      </c>
      <c r="B115" s="3">
        <v>0.52083333333333448</v>
      </c>
      <c r="C115" s="3">
        <v>0.5833333333333347</v>
      </c>
      <c r="D115" s="2" t="s">
        <v>392</v>
      </c>
      <c r="E115" s="4">
        <v>704</v>
      </c>
      <c r="F115" s="6">
        <v>350</v>
      </c>
    </row>
    <row r="116" spans="1:7" ht="15" x14ac:dyDescent="0.2">
      <c r="A116" s="2" t="s">
        <v>529</v>
      </c>
      <c r="B116" s="3">
        <v>0.52083333333333448</v>
      </c>
      <c r="C116" s="3">
        <v>0.5833333333333347</v>
      </c>
      <c r="D116" s="2" t="s">
        <v>26</v>
      </c>
      <c r="E116" s="4">
        <v>705</v>
      </c>
      <c r="F116" s="6" t="s">
        <v>504</v>
      </c>
    </row>
    <row r="117" spans="1:7" ht="15" x14ac:dyDescent="0.2">
      <c r="A117" s="2" t="s">
        <v>529</v>
      </c>
      <c r="B117" s="3">
        <v>0.52083333333333448</v>
      </c>
      <c r="C117" s="3">
        <v>0.5833333333333347</v>
      </c>
      <c r="D117" s="2" t="s">
        <v>393</v>
      </c>
      <c r="E117" s="4">
        <v>706</v>
      </c>
      <c r="F117" s="6" t="s">
        <v>394</v>
      </c>
    </row>
    <row r="118" spans="1:7" ht="15" x14ac:dyDescent="0.2">
      <c r="A118" s="2" t="s">
        <v>529</v>
      </c>
      <c r="B118" s="3">
        <v>0.52083333333333448</v>
      </c>
      <c r="C118" s="3">
        <v>0.5833333333333347</v>
      </c>
      <c r="D118" s="2" t="s">
        <v>395</v>
      </c>
      <c r="E118" s="4">
        <v>707</v>
      </c>
      <c r="F118" s="6" t="s">
        <v>487</v>
      </c>
    </row>
    <row r="119" spans="1:7" ht="15" x14ac:dyDescent="0.2">
      <c r="A119" s="2" t="s">
        <v>529</v>
      </c>
      <c r="B119" s="3">
        <v>0.52083333333333448</v>
      </c>
      <c r="C119" s="3">
        <v>0.5833333333333347</v>
      </c>
      <c r="D119" s="2" t="s">
        <v>396</v>
      </c>
      <c r="E119" s="4">
        <v>708</v>
      </c>
      <c r="F119" s="6" t="s">
        <v>397</v>
      </c>
    </row>
    <row r="120" spans="1:7" ht="15" x14ac:dyDescent="0.2">
      <c r="A120" s="2" t="s">
        <v>529</v>
      </c>
      <c r="B120" s="3">
        <v>0.52083333333333448</v>
      </c>
      <c r="C120" s="3">
        <v>0.5833333333333347</v>
      </c>
      <c r="D120" s="2" t="s">
        <v>398</v>
      </c>
      <c r="E120" s="4">
        <v>709</v>
      </c>
      <c r="F120" s="6" t="s">
        <v>532</v>
      </c>
    </row>
    <row r="121" spans="1:7" ht="15" x14ac:dyDescent="0.2">
      <c r="A121" s="2" t="s">
        <v>529</v>
      </c>
      <c r="B121" s="3">
        <v>0.52083333333333448</v>
      </c>
      <c r="C121" s="3">
        <v>0.5833333333333347</v>
      </c>
      <c r="D121" s="2" t="s">
        <v>399</v>
      </c>
      <c r="E121" s="4">
        <v>710</v>
      </c>
      <c r="F121" s="6" t="s">
        <v>400</v>
      </c>
    </row>
    <row r="122" spans="1:7" ht="15" x14ac:dyDescent="0.2">
      <c r="A122" s="2"/>
      <c r="B122" s="3"/>
      <c r="C122" s="3"/>
      <c r="D122" s="2"/>
      <c r="E122" s="4"/>
      <c r="F122" s="6"/>
      <c r="G122">
        <f>SUM(F121+F120+F119+F118+F117+F116+F115+F114+F113+F112)</f>
        <v>1014</v>
      </c>
    </row>
    <row r="123" spans="1:7" ht="15" x14ac:dyDescent="0.2">
      <c r="A123" s="2" t="s">
        <v>529</v>
      </c>
      <c r="B123" s="3">
        <v>0.59375000000000133</v>
      </c>
      <c r="C123" s="3">
        <v>0.65625000000000155</v>
      </c>
      <c r="D123" s="2" t="s">
        <v>330</v>
      </c>
      <c r="E123" s="4">
        <v>801</v>
      </c>
      <c r="F123" s="6" t="s">
        <v>331</v>
      </c>
    </row>
    <row r="124" spans="1:7" ht="15" x14ac:dyDescent="0.2">
      <c r="A124" s="2" t="s">
        <v>529</v>
      </c>
      <c r="B124" s="3">
        <v>0.59375000000000133</v>
      </c>
      <c r="C124" s="3">
        <v>0.65625000000000155</v>
      </c>
      <c r="D124" s="2" t="s">
        <v>332</v>
      </c>
      <c r="E124" s="4">
        <v>802</v>
      </c>
      <c r="F124" s="6" t="s">
        <v>333</v>
      </c>
    </row>
    <row r="125" spans="1:7" ht="15" x14ac:dyDescent="0.2">
      <c r="A125" s="2" t="s">
        <v>529</v>
      </c>
      <c r="B125" s="3">
        <v>0.59375000000000133</v>
      </c>
      <c r="C125" s="3">
        <v>0.65625000000000155</v>
      </c>
      <c r="D125" s="2" t="s">
        <v>334</v>
      </c>
      <c r="E125" s="4">
        <v>803</v>
      </c>
      <c r="F125" s="6" t="s">
        <v>548</v>
      </c>
    </row>
    <row r="126" spans="1:7" ht="15" x14ac:dyDescent="0.2">
      <c r="A126" s="2" t="s">
        <v>529</v>
      </c>
      <c r="B126" s="3">
        <v>0.59375000000000133</v>
      </c>
      <c r="C126" s="3">
        <v>0.65625000000000155</v>
      </c>
      <c r="D126" s="2" t="s">
        <v>335</v>
      </c>
      <c r="E126" s="4">
        <v>804</v>
      </c>
      <c r="F126" s="6" t="s">
        <v>336</v>
      </c>
    </row>
    <row r="127" spans="1:7" ht="15" x14ac:dyDescent="0.2">
      <c r="A127" s="2" t="s">
        <v>529</v>
      </c>
      <c r="B127" s="3">
        <v>0.59375000000000133</v>
      </c>
      <c r="C127" s="3">
        <v>0.65625000000000155</v>
      </c>
      <c r="D127" s="2" t="s">
        <v>337</v>
      </c>
      <c r="E127" s="4">
        <v>805</v>
      </c>
      <c r="F127" s="6" t="s">
        <v>338</v>
      </c>
    </row>
    <row r="128" spans="1:7" ht="15" x14ac:dyDescent="0.2">
      <c r="A128" s="2" t="s">
        <v>529</v>
      </c>
      <c r="B128" s="3">
        <v>0.59375000000000133</v>
      </c>
      <c r="C128" s="3">
        <v>0.65625000000000155</v>
      </c>
      <c r="D128" s="2" t="s">
        <v>339</v>
      </c>
      <c r="E128" s="4">
        <v>806</v>
      </c>
      <c r="F128" s="6" t="s">
        <v>487</v>
      </c>
    </row>
    <row r="129" spans="1:7" ht="15" x14ac:dyDescent="0.2">
      <c r="A129" s="2" t="s">
        <v>529</v>
      </c>
      <c r="B129" s="3">
        <v>0.59375000000000133</v>
      </c>
      <c r="C129" s="3">
        <v>0.65625000000000155</v>
      </c>
      <c r="D129" s="2" t="s">
        <v>340</v>
      </c>
      <c r="E129" s="4">
        <v>807</v>
      </c>
      <c r="F129" s="6" t="s">
        <v>414</v>
      </c>
    </row>
    <row r="130" spans="1:7" ht="15" x14ac:dyDescent="0.2">
      <c r="A130" s="2" t="s">
        <v>529</v>
      </c>
      <c r="B130" s="3">
        <v>0.59375000000000133</v>
      </c>
      <c r="C130" s="3">
        <v>0.65625000000000155</v>
      </c>
      <c r="D130" s="2" t="s">
        <v>341</v>
      </c>
      <c r="E130" s="4">
        <v>808</v>
      </c>
      <c r="F130" s="6" t="s">
        <v>540</v>
      </c>
    </row>
    <row r="131" spans="1:7" ht="15" x14ac:dyDescent="0.2">
      <c r="A131" s="2" t="s">
        <v>529</v>
      </c>
      <c r="B131" s="3">
        <v>0.59375000000000133</v>
      </c>
      <c r="C131" s="3">
        <v>0.65625000000000155</v>
      </c>
      <c r="D131" s="2" t="s">
        <v>342</v>
      </c>
      <c r="E131" s="4">
        <v>809</v>
      </c>
      <c r="F131" s="6" t="s">
        <v>343</v>
      </c>
    </row>
    <row r="132" spans="1:7" ht="15" x14ac:dyDescent="0.2">
      <c r="A132" s="2" t="s">
        <v>529</v>
      </c>
      <c r="B132" s="3">
        <v>0.59375000000000133</v>
      </c>
      <c r="C132" s="3">
        <v>0.65625000000000155</v>
      </c>
      <c r="D132" s="2" t="s">
        <v>344</v>
      </c>
      <c r="E132" s="4">
        <v>810</v>
      </c>
      <c r="F132" s="6" t="s">
        <v>345</v>
      </c>
    </row>
    <row r="133" spans="1:7" x14ac:dyDescent="0.2">
      <c r="G133">
        <f>SUM(F132+F131+F130+F129+F128+F127+F126+F125+F124+F123)</f>
        <v>1020</v>
      </c>
    </row>
  </sheetData>
  <printOptions gridLines="1"/>
  <pageMargins left="0.75" right="0.75" top="1" bottom="1" header="0.5" footer="0.5"/>
  <pageSetup paperSize="0" scale="69" fitToHeight="15" orientation="landscape" horizontalDpi="4294967292" verticalDpi="4294967292"/>
  <headerFooter>
    <oddHeader>&amp;L2006 Session Counts</oddHeader>
    <oddFooter>&amp;C&amp;P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2011</vt:lpstr>
      <vt:lpstr>2010</vt:lpstr>
      <vt:lpstr>2009 </vt:lpstr>
      <vt:lpstr>2008</vt:lpstr>
      <vt:lpstr>2007</vt:lpstr>
      <vt:lpstr>2006</vt:lpstr>
      <vt:lpstr>'2006'!Print_Titles</vt:lpstr>
      <vt:lpstr>'2007'!Print_Titles</vt:lpstr>
      <vt:lpstr>'2008'!Print_Titles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Mueller</dc:creator>
  <cp:lastModifiedBy>rmueller</cp:lastModifiedBy>
  <dcterms:created xsi:type="dcterms:W3CDTF">2009-06-22T17:34:43Z</dcterms:created>
  <dcterms:modified xsi:type="dcterms:W3CDTF">2012-04-02T20:32:13Z</dcterms:modified>
</cp:coreProperties>
</file>